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9720" windowHeight="11955" firstSheet="2" activeTab="2"/>
  </bookViews>
  <sheets>
    <sheet name="фхд" sheetId="1" state="hidden" r:id="rId1"/>
    <sheet name="тех.возм." sheetId="3" state="hidden" r:id="rId2"/>
    <sheet name="тариф" sheetId="4" r:id="rId3"/>
    <sheet name="Гкал." sheetId="5" r:id="rId4"/>
  </sheets>
  <externalReferences>
    <externalReference r:id="rId5"/>
  </externalReferences>
  <definedNames>
    <definedName name="activity">[1]Титульный!$F$30</definedName>
    <definedName name="code">[1]Инструкция!$B$2</definedName>
    <definedName name="costs_OPS_4">'[1]ТС показатели'!$H$39</definedName>
    <definedName name="costs_PH_4">'[1]ТС показатели'!$H$42</definedName>
    <definedName name="fil">[1]Титульный!$F$25</definedName>
    <definedName name="godEnd">[1]Титульный!$F$17</definedName>
    <definedName name="godStart">[1]Титульный!$F$16</definedName>
    <definedName name="kind_of_fuels">[1]TEHSHEET!$R$2:$R$29</definedName>
    <definedName name="kind_of_purchase_method">[1]TEHSHEET!$P$2:$P$4</definedName>
    <definedName name="org">[1]Титульный!$F$23</definedName>
  </definedNames>
  <calcPr calcId="125725"/>
</workbook>
</file>

<file path=xl/calcChain.xml><?xml version="1.0" encoding="utf-8"?>
<calcChain xmlns="http://schemas.openxmlformats.org/spreadsheetml/2006/main">
  <c r="E12" i="5"/>
  <c r="D12" l="1"/>
  <c r="H62" i="1" l="1"/>
  <c r="H52"/>
  <c r="H63"/>
  <c r="H43" l="1"/>
  <c r="H36" l="1"/>
  <c r="H40" s="1"/>
  <c r="H56"/>
  <c r="H21"/>
  <c r="H19" l="1"/>
</calcChain>
</file>

<file path=xl/sharedStrings.xml><?xml version="1.0" encoding="utf-8"?>
<sst xmlns="http://schemas.openxmlformats.org/spreadsheetml/2006/main" count="259" uniqueCount="194">
  <si>
    <t>№ п/п</t>
  </si>
  <si>
    <t>Наименование показателя</t>
  </si>
  <si>
    <t>Единица измерения</t>
  </si>
  <si>
    <t>Значение</t>
  </si>
  <si>
    <t>1</t>
  </si>
  <si>
    <t>2</t>
  </si>
  <si>
    <t>3</t>
  </si>
  <si>
    <t>4</t>
  </si>
  <si>
    <t>Вид регулируемой деятельности</t>
  </si>
  <si>
    <t>x</t>
  </si>
  <si>
    <t xml:space="preserve">Выручка от регулируемой деятельности </t>
  </si>
  <si>
    <t>тыс.руб.</t>
  </si>
  <si>
    <t xml:space="preserve">Себестоимость производимых товаров (оказываемых услуг) по регулируемому виду деятельности, в том числе: </t>
  </si>
  <si>
    <t>3.1</t>
  </si>
  <si>
    <t>Расходы на покупаемую тепловую энергию (мощность)</t>
  </si>
  <si>
    <t>3.2</t>
  </si>
  <si>
    <t>Расходы на топливо</t>
  </si>
  <si>
    <t>3.2.1</t>
  </si>
  <si>
    <t>газ природный по регулируемой цене</t>
  </si>
  <si>
    <t>Стоимость</t>
  </si>
  <si>
    <t>Объем</t>
  </si>
  <si>
    <t>тыс. м3</t>
  </si>
  <si>
    <t>Стоимость 1й единицы объема с учетом доставки (транспортировки)</t>
  </si>
  <si>
    <t>Способ приобретения</t>
  </si>
  <si>
    <t>прямые договора без торгов</t>
  </si>
  <si>
    <t>Добавить вид топлива</t>
  </si>
  <si>
    <t>3.3</t>
  </si>
  <si>
    <t>Расходы на покупаемую электрическую энергию (мощность), потребляемую оборудованием, используемым в технологическом процессе:</t>
  </si>
  <si>
    <t>3.3.1</t>
  </si>
  <si>
    <t>Средневзвешенная стоимость 1 кВт*ч</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</si>
  <si>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</si>
  <si>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</si>
  <si>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</si>
  <si>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</si>
  <si>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</si>
  <si>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</si>
  <si>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</si>
  <si>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</si>
  <si>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</si>
  <si>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</si>
  <si>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</si>
  <si>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</si>
  <si>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</si>
  <si>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амортизацию основных производственных средств, используемых в технологическом процессе</t>
  </si>
  <si>
    <t>3.9</t>
  </si>
  <si>
    <t>Расходы на аренду имущества, используемого в технологическом процессе</t>
  </si>
  <si>
    <t>3.10</t>
  </si>
  <si>
    <t>Общепроизводственные (цеховые) расходы, в том числе:</t>
  </si>
  <si>
    <t>3.10.1</t>
  </si>
  <si>
    <t>Расходы на оплату труда</t>
  </si>
  <si>
    <t>3.10.2</t>
  </si>
  <si>
    <t>Отчисления на социальные нужды</t>
  </si>
  <si>
    <t>3.11</t>
  </si>
  <si>
    <t>Общехозяйственные (управленческие) расходы</t>
  </si>
  <si>
    <t>3.11.1</t>
  </si>
  <si>
    <t>3.11.2</t>
  </si>
  <si>
    <t>3.12</t>
  </si>
  <si>
    <t>Расходы на ремонт (капитальный и текущий) основных производственных средств</t>
  </si>
  <si>
    <t>3.12.1</t>
  </si>
  <si>
    <t>Справочно: расходы на капитальный ремонт основных производственных средств</t>
  </si>
  <si>
    <t>3.12.2</t>
  </si>
  <si>
    <t>Справочно: расходы на текущий ремонт основных производственных средств</t>
  </si>
  <si>
    <t>3.13</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</si>
  <si>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</si>
  <si>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Добавить запись</t>
  </si>
  <si>
    <t>Валовая прибыль от продажи товаров и услуг по регулируемому виду деятельности (теплоснабжение и передача тепловой энергии)</t>
  </si>
  <si>
    <t>5</t>
  </si>
  <si>
    <t>Чистая прибыль от регулируемого вида деятельности, в том числе:</t>
  </si>
  <si>
    <t>5.1</t>
  </si>
  <si>
    <t>чистая прибыль на финансирование мероприятий, предусмотренных инвестиционной программой по развитию системы теплоснабжения</t>
  </si>
  <si>
    <t>6</t>
  </si>
  <si>
    <t xml:space="preserve">Установленная тепловая мощность </t>
  </si>
  <si>
    <t>Гкал/ч</t>
  </si>
  <si>
    <t>7</t>
  </si>
  <si>
    <t xml:space="preserve">Присоединенная нагрузка </t>
  </si>
  <si>
    <t>8</t>
  </si>
  <si>
    <t xml:space="preserve">Объем вырабатываемой регулируемой организацией тепловой энергии </t>
  </si>
  <si>
    <t>тыс. Гкал</t>
  </si>
  <si>
    <t>8.1</t>
  </si>
  <si>
    <t>Справочно: объем тепловой энергии на технологические нужды производства</t>
  </si>
  <si>
    <t>9</t>
  </si>
  <si>
    <t>Объем покупаемой регулируемой организацией тепловой энергии</t>
  </si>
  <si>
    <t>10</t>
  </si>
  <si>
    <t>Объем тепловой энергии, отпускаемой потребителям, в том числе:</t>
  </si>
  <si>
    <t>10.1</t>
  </si>
  <si>
    <t>По приборам учета</t>
  </si>
  <si>
    <t>10.2</t>
  </si>
  <si>
    <t>По нормативам потребления</t>
  </si>
  <si>
    <t>11</t>
  </si>
  <si>
    <t>Технологические потери тепловой энергии при передаче по тепловым сетям</t>
  </si>
  <si>
    <t>%</t>
  </si>
  <si>
    <t>12</t>
  </si>
  <si>
    <t>Справочно: потери тепла через изоляцию труб</t>
  </si>
  <si>
    <t>тыс.Гкал</t>
  </si>
  <si>
    <t>13</t>
  </si>
  <si>
    <t>Справочно: потери тепла через утечки</t>
  </si>
  <si>
    <t>14</t>
  </si>
  <si>
    <t>Справочно: потери тепла, ВСЕГО</t>
  </si>
  <si>
    <t>15</t>
  </si>
  <si>
    <t>Протяженность магистральных сетей и тепловых вводов (в однотрубном исчислении)</t>
  </si>
  <si>
    <t>км</t>
  </si>
  <si>
    <t>16</t>
  </si>
  <si>
    <t>Протяженность разводящих сетей (в однотрубном исчислении)</t>
  </si>
  <si>
    <t>17</t>
  </si>
  <si>
    <t>Количество теплоэлектростанций</t>
  </si>
  <si>
    <t>ед.</t>
  </si>
  <si>
    <t>18</t>
  </si>
  <si>
    <t>Количество тепловых станций и котельных</t>
  </si>
  <si>
    <t>19</t>
  </si>
  <si>
    <t>Количество тепловых пунктов</t>
  </si>
  <si>
    <t>20</t>
  </si>
  <si>
    <t>Среднесписочная численность основного производственного персонала</t>
  </si>
  <si>
    <t>чел.</t>
  </si>
  <si>
    <t>21</t>
  </si>
  <si>
    <t>Удельный расход условного топлива на единицу тепловой энергии, отпускаемой в тепловую сеть</t>
  </si>
  <si>
    <t>кг у.т./Гкал</t>
  </si>
  <si>
    <t>22</t>
  </si>
  <si>
    <t>Удельный расход электрической энергии на единицу тепловой энергии, отпускаемой в тепловую сеть</t>
  </si>
  <si>
    <t>кВт*ч/Гкал</t>
  </si>
  <si>
    <t>23</t>
  </si>
  <si>
    <t>Удельный расход холодной воды на единицу тепловой энергии, отпускаемой в тепловую сеть</t>
  </si>
  <si>
    <t>куб. м/Гкал</t>
  </si>
  <si>
    <t>24</t>
  </si>
  <si>
    <t>Комментарии</t>
  </si>
  <si>
    <t>х</t>
  </si>
  <si>
    <t>*</t>
  </si>
  <si>
    <t>Раскрывается не позднее 30 дней со дня принятия соответствующего решения об установлении тарифа(надбавки) на очередной период регулирования.</t>
  </si>
  <si>
    <t>Наименование предприятия</t>
  </si>
  <si>
    <t>Общество с ограниченной ответственностью "Тепловик"</t>
  </si>
  <si>
    <t>Область, край, республика</t>
  </si>
  <si>
    <t>Краснодарский край</t>
  </si>
  <si>
    <t>Город</t>
  </si>
  <si>
    <t>Анапа</t>
  </si>
  <si>
    <t>Индекс</t>
  </si>
  <si>
    <t>Почтовый адрес</t>
  </si>
  <si>
    <t>проспект Революции, 8</t>
  </si>
  <si>
    <t>Руководитель</t>
  </si>
  <si>
    <t>Кругликов Олег Сергеевич</t>
  </si>
  <si>
    <t>Описание деятельности</t>
  </si>
  <si>
    <t>производство, передача и распределение тепловой энергии</t>
  </si>
  <si>
    <t>Информация о наличии (отсутствии) технической возможности доступа к регулируемым товарам и услугам, а также о регистрации и ходе реализации заявок на подключение к системе теплоснабжения в 4 квартале 2011 г.</t>
  </si>
  <si>
    <t>а) Количество поданных и зарегистрированных заявок на подключение к системе теплоснабжения;</t>
  </si>
  <si>
    <t>б) Количество исполненных заявок на подключение к системе теплоснабжения;</t>
  </si>
  <si>
    <t>в) Количество заявок на подключение к системе теплоснабжения, по которым принято решение об отказе в подключении;</t>
  </si>
  <si>
    <t>г) Резерв мощности системы теплоснабжения:</t>
  </si>
  <si>
    <t xml:space="preserve">         котельная № 1 (без учета выданных технических условий)</t>
  </si>
  <si>
    <t>нет</t>
  </si>
  <si>
    <t xml:space="preserve">         котельная № 2 (без учета выданных технических условий)</t>
  </si>
  <si>
    <t xml:space="preserve">         котельная № 3 (без учета выданных технических условий)</t>
  </si>
  <si>
    <t>Информация об инвестиционной программе</t>
  </si>
  <si>
    <t>а) Цели инвестиционной программы;</t>
  </si>
  <si>
    <t>б) Сроки начала и окончания реализации инвестиционной программы</t>
  </si>
  <si>
    <t>в) Потребности в финансовых средствах, необходимых для реализации инвестиционной программы (тыс. рублей)</t>
  </si>
  <si>
    <t xml:space="preserve"> в том числе с разбивкой по годам, мероприятиям и источникам финансирования инвестиционной программы</t>
  </si>
  <si>
    <t>г) о показателях эффективности реализации инвестиционной программы, а также об изменении технико-экономических показателей регулируемой организации (с разбивкой по мероприятиям)</t>
  </si>
  <si>
    <t>Основание:</t>
  </si>
  <si>
    <t>Тарифы на тепловую энергию (мощность), поставляемую потребителям</t>
  </si>
  <si>
    <t>Вид тарифа</t>
  </si>
  <si>
    <t>Год</t>
  </si>
  <si>
    <t>Для потребителей, в случае отсутствия дифференциации тарифов по схеме подключения</t>
  </si>
  <si>
    <t>1,31</t>
  </si>
  <si>
    <t>Потребители, оплачивающие производство и передачу тепловой энергии (без НДС)</t>
  </si>
  <si>
    <t>Население  (с НДС)</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</si>
  <si>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10"/>
        <rFont val="Tahoma"/>
        <family val="2"/>
        <charset val="204"/>
      </rPr>
      <t>(в части регулируемой деятельности)</t>
    </r>
    <r>
      <rPr>
        <b/>
        <sz val="10"/>
        <rFont val="Tahoma"/>
        <family val="2"/>
        <charset val="204"/>
      </rPr>
      <t xml:space="preserve"> *</t>
    </r>
  </si>
  <si>
    <t>1.</t>
  </si>
  <si>
    <t>Выработка тепловой энергии</t>
  </si>
  <si>
    <t>Гкал</t>
  </si>
  <si>
    <t>2.</t>
  </si>
  <si>
    <t>СНК</t>
  </si>
  <si>
    <t>3.</t>
  </si>
  <si>
    <t>Покупная тепловая энергия</t>
  </si>
  <si>
    <t>4.</t>
  </si>
  <si>
    <t>Отпуск в сеть</t>
  </si>
  <si>
    <t>5.</t>
  </si>
  <si>
    <t>Потери в сетях</t>
  </si>
  <si>
    <t>6.</t>
  </si>
  <si>
    <t>Полезный отпуск тепловой энергии</t>
  </si>
  <si>
    <t>в т.ч. 1) на сторону:</t>
  </si>
  <si>
    <t xml:space="preserve">         -  население</t>
  </si>
  <si>
    <t xml:space="preserve">         - бюджет</t>
  </si>
  <si>
    <t xml:space="preserve">         - прочие, </t>
  </si>
  <si>
    <t>ООО "Тепловик", г.-к. Анапа</t>
  </si>
  <si>
    <t>цена, руб /Гкал.</t>
  </si>
  <si>
    <t xml:space="preserve">одноставочный тариф </t>
  </si>
  <si>
    <t>С 01.01.2017г. по  30.06.2017г.</t>
  </si>
  <si>
    <t>С 01.07.2017г. по  31.12.2017г.</t>
  </si>
  <si>
    <t>С 01.01.2018г. по  30.06.2018г.</t>
  </si>
  <si>
    <t>С 01.07.2018г. по  31.12.2018г.</t>
  </si>
  <si>
    <t>2017 г.</t>
  </si>
  <si>
    <t>2018 г.</t>
  </si>
  <si>
    <t>Наименование</t>
  </si>
  <si>
    <t>ед.изм.</t>
  </si>
  <si>
    <t>Тарифы на тепловую энергию (мощность), поставляемую потребителям ООО "Тепловик"</t>
  </si>
  <si>
    <t>-Приказ РЭК-ДЦиТ Краснодарского края от 15.12.2016  №80/2016-т "О внесении изменений в приказ РЭК -ДЦиТ от 30.11.2015 №58/2015г. "Об  установлении тарифов на тепловую энергию, горячую воду."</t>
  </si>
</sst>
</file>

<file path=xl/styles.xml><?xml version="1.0" encoding="utf-8"?>
<styleSheet xmlns="http://schemas.openxmlformats.org/spreadsheetml/2006/main">
  <numFmts count="2">
    <numFmt numFmtId="164" formatCode="#,##0.0000"/>
    <numFmt numFmtId="165" formatCode="#,##0.0"/>
  </numFmts>
  <fonts count="29">
    <font>
      <sz val="11"/>
      <color theme="1"/>
      <name val="Calibri"/>
      <family val="2"/>
      <charset val="204"/>
      <scheme val="minor"/>
    </font>
    <font>
      <b/>
      <sz val="11"/>
      <color theme="1"/>
      <name val="Calibri"/>
      <family val="2"/>
      <charset val="204"/>
      <scheme val="minor"/>
    </font>
    <font>
      <sz val="10"/>
      <name val="Arial"/>
      <family val="2"/>
      <charset val="204"/>
    </font>
    <font>
      <sz val="9"/>
      <color indexed="9"/>
      <name val="Tahoma"/>
      <family val="2"/>
      <charset val="204"/>
    </font>
    <font>
      <sz val="9"/>
      <name val="Tahoma"/>
      <family val="2"/>
      <charset val="204"/>
    </font>
    <font>
      <b/>
      <u/>
      <sz val="11"/>
      <color indexed="12"/>
      <name val="Arial"/>
      <family val="2"/>
      <charset val="204"/>
    </font>
    <font>
      <u/>
      <sz val="9"/>
      <color indexed="12"/>
      <name val="Tahoma"/>
      <family val="2"/>
      <charset val="204"/>
    </font>
    <font>
      <b/>
      <sz val="9"/>
      <name val="Tahoma"/>
      <family val="2"/>
      <charset val="204"/>
    </font>
    <font>
      <sz val="10"/>
      <name val="Arial Cyr"/>
      <charset val="204"/>
    </font>
    <font>
      <u/>
      <sz val="10"/>
      <color indexed="12"/>
      <name val="Arial Cyr"/>
      <charset val="204"/>
    </font>
    <font>
      <b/>
      <u/>
      <sz val="9"/>
      <color indexed="12"/>
      <name val="Tahoma"/>
      <family val="2"/>
      <charset val="204"/>
    </font>
    <font>
      <sz val="11"/>
      <color indexed="8"/>
      <name val="Calibri"/>
      <family val="2"/>
      <charset val="204"/>
    </font>
    <font>
      <b/>
      <sz val="10"/>
      <name val="Arial Cyr"/>
      <family val="2"/>
      <charset val="204"/>
    </font>
    <font>
      <b/>
      <sz val="10"/>
      <name val="Arial Cyr"/>
      <charset val="204"/>
    </font>
    <font>
      <b/>
      <sz val="10"/>
      <name val="Arial"/>
      <family val="2"/>
      <charset val="204"/>
    </font>
    <font>
      <b/>
      <sz val="13"/>
      <name val="Arial Cyr"/>
      <family val="2"/>
      <charset val="204"/>
    </font>
    <font>
      <sz val="11"/>
      <color indexed="12"/>
      <name val="Aparajita"/>
      <family val="2"/>
      <charset val="1"/>
    </font>
    <font>
      <sz val="12"/>
      <name val="Times New Roman"/>
      <family val="1"/>
      <charset val="204"/>
    </font>
    <font>
      <b/>
      <sz val="12"/>
      <name val="Times New Roman"/>
      <family val="1"/>
      <charset val="204"/>
    </font>
    <font>
      <b/>
      <sz val="13"/>
      <name val="Times New Roman"/>
      <family val="1"/>
      <charset val="204"/>
    </font>
    <font>
      <sz val="9"/>
      <name val="Times New Roman"/>
      <family val="1"/>
      <charset val="204"/>
    </font>
    <font>
      <sz val="11"/>
      <color theme="1"/>
      <name val="Times New Roman"/>
      <family val="1"/>
      <charset val="204"/>
    </font>
    <font>
      <b/>
      <sz val="10"/>
      <name val="Tahoma"/>
      <family val="2"/>
      <charset val="204"/>
    </font>
    <font>
      <sz val="10"/>
      <name val="Tahoma"/>
      <family val="2"/>
      <charset val="204"/>
    </font>
    <font>
      <sz val="10"/>
      <name val="Times New Roman"/>
      <family val="1"/>
      <charset val="204"/>
    </font>
    <font>
      <b/>
      <sz val="10"/>
      <name val="Times New Roman"/>
      <family val="1"/>
    </font>
    <font>
      <b/>
      <sz val="10"/>
      <name val="Times New Roman"/>
      <family val="1"/>
      <charset val="204"/>
    </font>
    <font>
      <b/>
      <i/>
      <sz val="10"/>
      <name val="Times New Roman"/>
      <family val="1"/>
      <charset val="204"/>
    </font>
    <font>
      <sz val="10"/>
      <color theme="1"/>
      <name val="Calibri"/>
      <family val="2"/>
      <charset val="204"/>
      <scheme val="minor"/>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s>
  <borders count="51">
    <border>
      <left/>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dotted">
        <color indexed="55"/>
      </top>
      <bottom style="dotted">
        <color indexed="55"/>
      </bottom>
      <diagonal/>
    </border>
    <border>
      <left style="thin">
        <color indexed="55"/>
      </left>
      <right style="thin">
        <color indexed="55"/>
      </right>
      <top style="thin">
        <color indexed="55"/>
      </top>
      <bottom/>
      <diagonal/>
    </border>
    <border>
      <left style="thin">
        <color indexed="55"/>
      </left>
      <right style="thin">
        <color indexed="55"/>
      </right>
      <top style="dotted">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bottom style="thin">
        <color indexed="55"/>
      </bottom>
      <diagonal/>
    </border>
    <border>
      <left style="thin">
        <color indexed="55"/>
      </left>
      <right style="thin">
        <color indexed="55"/>
      </right>
      <top/>
      <bottom style="dotted">
        <color indexed="55"/>
      </bottom>
      <diagonal/>
    </border>
    <border>
      <left/>
      <right style="thin">
        <color indexed="55"/>
      </right>
      <top style="dotted">
        <color indexed="55"/>
      </top>
      <bottom style="thin">
        <color indexed="55"/>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xf numFmtId="0" fontId="2" fillId="0" borderId="0"/>
    <xf numFmtId="0" fontId="5"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0" fontId="11" fillId="0" borderId="0"/>
    <xf numFmtId="0" fontId="11" fillId="0" borderId="0"/>
    <xf numFmtId="0" fontId="2" fillId="0" borderId="0"/>
  </cellStyleXfs>
  <cellXfs count="159">
    <xf numFmtId="0" fontId="0" fillId="0" borderId="0" xfId="0"/>
    <xf numFmtId="0" fontId="3" fillId="0" borderId="0" xfId="1" applyNumberFormat="1" applyFont="1" applyFill="1" applyAlignment="1" applyProtection="1">
      <alignment horizontal="center" vertical="center" wrapText="1"/>
    </xf>
    <xf numFmtId="0" fontId="3" fillId="0" borderId="0" xfId="2" applyFont="1" applyAlignment="1" applyProtection="1">
      <alignment vertical="center" wrapText="1"/>
    </xf>
    <xf numFmtId="0" fontId="4" fillId="0" borderId="0" xfId="2" applyFont="1" applyAlignment="1" applyProtection="1">
      <alignment vertical="center" wrapText="1"/>
    </xf>
    <xf numFmtId="0" fontId="3" fillId="0" borderId="0" xfId="2" applyNumberFormat="1" applyFont="1" applyAlignment="1" applyProtection="1">
      <alignment vertical="center" wrapText="1"/>
    </xf>
    <xf numFmtId="0" fontId="6" fillId="2" borderId="1" xfId="3" applyFont="1" applyFill="1" applyBorder="1" applyAlignment="1" applyProtection="1">
      <alignment horizontal="center" vertical="center" wrapText="1"/>
    </xf>
    <xf numFmtId="0" fontId="4" fillId="3" borderId="2" xfId="2" applyFont="1" applyFill="1" applyBorder="1" applyAlignment="1" applyProtection="1">
      <alignment horizontal="left" vertical="center" wrapText="1"/>
      <protection locked="0"/>
    </xf>
    <xf numFmtId="3" fontId="4" fillId="3" borderId="3" xfId="2" applyNumberFormat="1" applyFont="1" applyFill="1" applyBorder="1" applyAlignment="1" applyProtection="1">
      <alignment horizontal="center" vertical="center" wrapText="1"/>
      <protection locked="0"/>
    </xf>
    <xf numFmtId="3" fontId="4" fillId="3" borderId="4" xfId="2" applyNumberFormat="1" applyFont="1" applyFill="1" applyBorder="1" applyAlignment="1" applyProtection="1">
      <alignment horizontal="center" vertical="center" wrapText="1"/>
      <protection locked="0"/>
    </xf>
    <xf numFmtId="3" fontId="4" fillId="3" borderId="5" xfId="2" applyNumberFormat="1" applyFont="1" applyFill="1" applyBorder="1" applyAlignment="1" applyProtection="1">
      <alignment horizontal="center" vertical="center" wrapText="1"/>
      <protection locked="0"/>
    </xf>
    <xf numFmtId="0" fontId="3" fillId="2" borderId="0" xfId="2" applyFont="1" applyFill="1" applyBorder="1" applyAlignment="1" applyProtection="1">
      <alignment horizontal="center" vertical="center" wrapText="1"/>
    </xf>
    <xf numFmtId="0" fontId="4" fillId="2" borderId="0" xfId="2" applyFont="1" applyFill="1" applyBorder="1" applyAlignment="1" applyProtection="1">
      <alignment horizontal="center" vertical="center" wrapText="1"/>
    </xf>
    <xf numFmtId="0" fontId="4" fillId="2" borderId="6" xfId="2" applyFont="1" applyFill="1" applyBorder="1" applyAlignment="1" applyProtection="1">
      <alignment horizontal="center" vertical="center" wrapText="1"/>
    </xf>
    <xf numFmtId="0" fontId="4" fillId="3" borderId="7" xfId="2" applyFont="1" applyFill="1" applyBorder="1" applyAlignment="1" applyProtection="1">
      <alignment horizontal="left" vertical="center" wrapText="1"/>
      <protection locked="0"/>
    </xf>
    <xf numFmtId="49" fontId="3" fillId="0" borderId="0" xfId="1" applyNumberFormat="1" applyFont="1" applyFill="1" applyAlignment="1" applyProtection="1">
      <alignment horizontal="center" vertical="center" wrapText="1"/>
    </xf>
    <xf numFmtId="0" fontId="4" fillId="0" borderId="0" xfId="2" applyFont="1" applyFill="1" applyAlignment="1" applyProtection="1">
      <alignment vertical="center" wrapText="1"/>
    </xf>
    <xf numFmtId="0" fontId="3" fillId="0" borderId="0" xfId="2" applyFont="1" applyFill="1" applyAlignment="1" applyProtection="1">
      <alignment vertical="center" wrapText="1"/>
    </xf>
    <xf numFmtId="0" fontId="4" fillId="0" borderId="0" xfId="2" applyFont="1" applyBorder="1" applyAlignment="1" applyProtection="1">
      <alignment vertical="center" wrapText="1"/>
    </xf>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top" wrapText="1"/>
    </xf>
    <xf numFmtId="0" fontId="4" fillId="2" borderId="0" xfId="0" applyNumberFormat="1" applyFont="1" applyFill="1" applyBorder="1" applyAlignment="1" applyProtection="1">
      <alignment wrapText="1"/>
    </xf>
    <xf numFmtId="0" fontId="4" fillId="2" borderId="9" xfId="0" applyNumberFormat="1" applyFont="1" applyFill="1" applyBorder="1" applyAlignment="1" applyProtection="1">
      <alignment wrapText="1"/>
    </xf>
    <xf numFmtId="0" fontId="4" fillId="0" borderId="9" xfId="2" applyFont="1" applyBorder="1" applyAlignment="1" applyProtection="1">
      <alignment vertical="center" wrapText="1"/>
    </xf>
    <xf numFmtId="49" fontId="4" fillId="2" borderId="10" xfId="0" applyNumberFormat="1" applyFont="1" applyFill="1" applyBorder="1" applyAlignment="1" applyProtection="1">
      <alignment horizontal="center" vertical="center"/>
    </xf>
    <xf numFmtId="49" fontId="4" fillId="2" borderId="13" xfId="0" applyNumberFormat="1" applyFont="1" applyFill="1" applyBorder="1" applyAlignment="1" applyProtection="1">
      <alignment vertical="center" wrapText="1"/>
    </xf>
    <xf numFmtId="49" fontId="4" fillId="2" borderId="10" xfId="0" applyNumberFormat="1" applyFont="1" applyFill="1" applyBorder="1" applyAlignment="1" applyProtection="1">
      <alignment horizontal="center" vertical="center" wrapText="1"/>
    </xf>
    <xf numFmtId="4" fontId="4" fillId="5" borderId="14" xfId="0" applyNumberFormat="1" applyFont="1" applyFill="1" applyBorder="1" applyAlignment="1" applyProtection="1">
      <alignment horizontal="center" vertical="center"/>
      <protection locked="0"/>
    </xf>
    <xf numFmtId="4" fontId="4" fillId="4" borderId="14" xfId="0" applyNumberFormat="1" applyFont="1" applyFill="1" applyBorder="1" applyAlignment="1" applyProtection="1">
      <alignment horizontal="center" vertical="center"/>
    </xf>
    <xf numFmtId="49" fontId="4" fillId="2" borderId="13" xfId="0" applyNumberFormat="1" applyFont="1" applyFill="1" applyBorder="1" applyAlignment="1" applyProtection="1">
      <alignment horizontal="left" vertical="center" wrapText="1" indent="1"/>
    </xf>
    <xf numFmtId="49" fontId="4" fillId="5" borderId="15" xfId="0" applyNumberFormat="1" applyFont="1" applyFill="1" applyBorder="1" applyAlignment="1" applyProtection="1">
      <alignment horizontal="left" vertical="center" wrapText="1" indent="2"/>
      <protection locked="0"/>
    </xf>
    <xf numFmtId="49" fontId="4" fillId="2" borderId="10" xfId="0" applyNumberFormat="1" applyFont="1" applyFill="1" applyBorder="1" applyAlignment="1" applyProtection="1">
      <alignment horizontal="left" vertical="center" wrapText="1" indent="3"/>
    </xf>
    <xf numFmtId="49" fontId="4" fillId="5" borderId="10" xfId="0" applyNumberFormat="1" applyFont="1" applyFill="1" applyBorder="1" applyAlignment="1" applyProtection="1">
      <alignment horizontal="center" vertical="center" wrapText="1"/>
      <protection locked="0"/>
    </xf>
    <xf numFmtId="0" fontId="10" fillId="6" borderId="13" xfId="5" applyFont="1" applyFill="1" applyBorder="1" applyAlignment="1" applyProtection="1">
      <alignment horizontal="center" vertical="center" wrapText="1"/>
    </xf>
    <xf numFmtId="0" fontId="10" fillId="6" borderId="12" xfId="3" applyFont="1" applyFill="1" applyBorder="1" applyAlignment="1" applyProtection="1">
      <alignment vertical="center" wrapText="1"/>
    </xf>
    <xf numFmtId="0" fontId="10" fillId="6" borderId="12" xfId="5" applyFont="1" applyFill="1" applyBorder="1" applyAlignment="1" applyProtection="1">
      <alignment vertical="center" wrapText="1"/>
    </xf>
    <xf numFmtId="49" fontId="0" fillId="2" borderId="13" xfId="0" applyNumberFormat="1" applyFill="1" applyBorder="1" applyAlignment="1" applyProtection="1">
      <alignment horizontal="left" vertical="center" wrapText="1" indent="2"/>
    </xf>
    <xf numFmtId="49" fontId="4" fillId="2" borderId="13" xfId="0" applyNumberFormat="1" applyFont="1" applyFill="1" applyBorder="1" applyAlignment="1" applyProtection="1">
      <alignment horizontal="left" vertical="center" wrapText="1" indent="2"/>
    </xf>
    <xf numFmtId="164" fontId="4" fillId="5" borderId="14" xfId="0" applyNumberFormat="1" applyFont="1" applyFill="1" applyBorder="1" applyAlignment="1" applyProtection="1">
      <alignment horizontal="center" vertical="center"/>
      <protection locked="0"/>
    </xf>
    <xf numFmtId="49" fontId="0" fillId="2" borderId="13" xfId="0" applyNumberFormat="1" applyFill="1" applyBorder="1" applyAlignment="1" applyProtection="1">
      <alignment horizontal="left" vertical="center" wrapText="1" indent="1"/>
    </xf>
    <xf numFmtId="0" fontId="4" fillId="2" borderId="13" xfId="6" applyFont="1" applyFill="1" applyBorder="1" applyAlignment="1" applyProtection="1">
      <alignment horizontal="left" vertical="center" wrapText="1" indent="2"/>
    </xf>
    <xf numFmtId="4" fontId="4" fillId="3" borderId="14" xfId="0" applyNumberFormat="1" applyFont="1" applyFill="1" applyBorder="1" applyAlignment="1" applyProtection="1">
      <alignment horizontal="center" vertical="center"/>
      <protection locked="0"/>
    </xf>
    <xf numFmtId="49" fontId="4" fillId="2" borderId="10" xfId="7" applyNumberFormat="1" applyFont="1" applyFill="1" applyBorder="1" applyAlignment="1" applyProtection="1">
      <alignment horizontal="center" vertical="center"/>
    </xf>
    <xf numFmtId="49" fontId="0" fillId="2" borderId="13" xfId="0" applyNumberFormat="1" applyFill="1" applyBorder="1" applyAlignment="1" applyProtection="1">
      <alignment vertical="center" wrapText="1"/>
    </xf>
    <xf numFmtId="3" fontId="4" fillId="5" borderId="14" xfId="0" applyNumberFormat="1" applyFont="1" applyFill="1" applyBorder="1" applyAlignment="1" applyProtection="1">
      <alignment horizontal="center" vertical="center"/>
      <protection locked="0"/>
    </xf>
    <xf numFmtId="0" fontId="4" fillId="2" borderId="13" xfId="0" applyNumberFormat="1" applyFont="1" applyFill="1" applyBorder="1" applyAlignment="1" applyProtection="1">
      <alignment vertical="center" wrapText="1"/>
    </xf>
    <xf numFmtId="0" fontId="4" fillId="0" borderId="10" xfId="0" applyNumberFormat="1" applyFont="1" applyFill="1" applyBorder="1" applyAlignment="1" applyProtection="1">
      <alignment horizontal="center" vertical="center" wrapText="1"/>
    </xf>
    <xf numFmtId="49" fontId="0" fillId="3" borderId="16" xfId="0" applyNumberFormat="1" applyFill="1" applyBorder="1" applyAlignment="1" applyProtection="1">
      <alignment horizontal="center" vertical="center" wrapText="1"/>
      <protection locked="0"/>
    </xf>
    <xf numFmtId="0" fontId="13" fillId="0" borderId="0" xfId="0" applyFont="1"/>
    <xf numFmtId="0" fontId="1" fillId="0" borderId="0" xfId="0" applyFont="1"/>
    <xf numFmtId="0" fontId="13" fillId="0" borderId="0" xfId="0" applyFont="1" applyAlignment="1">
      <alignment horizontal="left"/>
    </xf>
    <xf numFmtId="0" fontId="2" fillId="0" borderId="22" xfId="0" applyFont="1" applyBorder="1" applyAlignment="1">
      <alignment horizontal="justify"/>
    </xf>
    <xf numFmtId="0" fontId="0" fillId="0" borderId="23" xfId="0" applyBorder="1" applyAlignment="1">
      <alignment horizontal="center" vertical="center"/>
    </xf>
    <xf numFmtId="0" fontId="2" fillId="0" borderId="3" xfId="0" applyFont="1" applyBorder="1" applyAlignment="1">
      <alignment horizontal="justify"/>
    </xf>
    <xf numFmtId="0" fontId="0" fillId="0" borderId="5" xfId="0" applyBorder="1" applyAlignment="1">
      <alignment horizontal="center" vertical="center"/>
    </xf>
    <xf numFmtId="49" fontId="0" fillId="0" borderId="5" xfId="0" applyNumberFormat="1" applyBorder="1" applyAlignment="1">
      <alignment horizontal="center" vertical="center"/>
    </xf>
    <xf numFmtId="49" fontId="0" fillId="0" borderId="25" xfId="0" applyNumberFormat="1" applyBorder="1" applyAlignment="1">
      <alignment horizontal="center" vertical="center"/>
    </xf>
    <xf numFmtId="0" fontId="2" fillId="0" borderId="26" xfId="0" applyFont="1" applyBorder="1" applyAlignment="1">
      <alignment horizontal="justify" vertical="top" wrapText="1"/>
    </xf>
    <xf numFmtId="0" fontId="0" fillId="0" borderId="27" xfId="0" applyBorder="1" applyAlignment="1">
      <alignment horizontal="center" vertical="center"/>
    </xf>
    <xf numFmtId="0" fontId="0" fillId="0" borderId="0" xfId="0" applyFont="1"/>
    <xf numFmtId="0" fontId="15" fillId="0" borderId="0" xfId="0" applyFont="1" applyAlignment="1">
      <alignment horizontal="right"/>
    </xf>
    <xf numFmtId="0" fontId="7"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top" wrapText="1"/>
    </xf>
    <xf numFmtId="164" fontId="4" fillId="7" borderId="14" xfId="0" applyNumberFormat="1" applyFont="1" applyFill="1" applyBorder="1" applyAlignment="1" applyProtection="1">
      <alignment horizontal="center" vertical="center"/>
      <protection locked="0"/>
    </xf>
    <xf numFmtId="164" fontId="4" fillId="7" borderId="14" xfId="0" applyNumberFormat="1" applyFont="1" applyFill="1" applyBorder="1" applyAlignment="1" applyProtection="1">
      <alignment horizontal="center" vertical="center"/>
    </xf>
    <xf numFmtId="165" fontId="4" fillId="5" borderId="14"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wrapText="1"/>
    </xf>
    <xf numFmtId="0" fontId="0" fillId="0" borderId="0" xfId="0" applyFill="1"/>
    <xf numFmtId="0" fontId="1" fillId="0" borderId="0" xfId="0" applyFont="1" applyFill="1"/>
    <xf numFmtId="0" fontId="4" fillId="0" borderId="11" xfId="2" applyFont="1" applyFill="1" applyBorder="1" applyAlignment="1" applyProtection="1">
      <alignment vertical="center" wrapText="1"/>
    </xf>
    <xf numFmtId="49" fontId="7" fillId="0" borderId="15" xfId="0" applyNumberFormat="1" applyFont="1" applyBorder="1" applyAlignment="1" applyProtection="1">
      <alignment horizontal="center" vertical="center" wrapText="1"/>
    </xf>
    <xf numFmtId="49" fontId="4" fillId="2" borderId="19" xfId="0" applyNumberFormat="1" applyFont="1" applyFill="1" applyBorder="1" applyAlignment="1" applyProtection="1">
      <alignment horizontal="center" vertical="center"/>
    </xf>
    <xf numFmtId="49" fontId="4" fillId="2" borderId="29" xfId="0" applyNumberFormat="1" applyFont="1" applyFill="1" applyBorder="1" applyAlignment="1" applyProtection="1">
      <alignment vertical="center" wrapText="1"/>
    </xf>
    <xf numFmtId="49" fontId="4" fillId="2" borderId="19" xfId="0" applyNumberFormat="1" applyFont="1" applyFill="1" applyBorder="1" applyAlignment="1" applyProtection="1">
      <alignment horizontal="center" vertical="center" wrapText="1"/>
    </xf>
    <xf numFmtId="0" fontId="4" fillId="4" borderId="30" xfId="4" applyFont="1" applyFill="1" applyBorder="1" applyAlignment="1" applyProtection="1">
      <alignment horizontal="center" vertical="center" wrapText="1"/>
    </xf>
    <xf numFmtId="49" fontId="7" fillId="2" borderId="28" xfId="0" applyNumberFormat="1" applyFont="1" applyFill="1" applyBorder="1" applyAlignment="1" applyProtection="1">
      <alignment horizontal="center" vertical="center" wrapText="1"/>
    </xf>
    <xf numFmtId="0" fontId="13" fillId="0" borderId="0" xfId="0" applyFont="1" applyFill="1"/>
    <xf numFmtId="0" fontId="4" fillId="0" borderId="0" xfId="2" applyFont="1" applyFill="1" applyBorder="1" applyAlignment="1" applyProtection="1">
      <alignment vertical="center" wrapText="1"/>
    </xf>
    <xf numFmtId="0" fontId="4" fillId="0" borderId="0" xfId="0" applyNumberFormat="1" applyFont="1" applyFill="1" applyBorder="1" applyAlignment="1" applyProtection="1">
      <alignment wrapText="1"/>
    </xf>
    <xf numFmtId="0" fontId="7" fillId="0" borderId="8" xfId="0" applyNumberFormat="1" applyFont="1" applyFill="1" applyBorder="1" applyAlignment="1" applyProtection="1">
      <alignment horizontal="center" wrapText="1"/>
    </xf>
    <xf numFmtId="4" fontId="4" fillId="7" borderId="14" xfId="0" applyNumberFormat="1" applyFont="1" applyFill="1" applyBorder="1" applyAlignment="1" applyProtection="1">
      <alignment horizontal="center" vertical="center"/>
      <protection locked="0"/>
    </xf>
    <xf numFmtId="4" fontId="4" fillId="5" borderId="30" xfId="0" applyNumberFormat="1" applyFont="1" applyFill="1" applyBorder="1" applyAlignment="1" applyProtection="1">
      <alignment horizontal="center" vertical="center"/>
      <protection locked="0"/>
    </xf>
    <xf numFmtId="4" fontId="4" fillId="7" borderId="16" xfId="0" applyNumberFormat="1" applyFont="1" applyFill="1" applyBorder="1" applyAlignment="1" applyProtection="1">
      <alignment horizontal="center" vertical="center"/>
      <protection locked="0"/>
    </xf>
    <xf numFmtId="4" fontId="4" fillId="7" borderId="19" xfId="0" applyNumberFormat="1" applyFont="1" applyFill="1" applyBorder="1" applyAlignment="1" applyProtection="1">
      <alignment horizontal="center" vertical="center"/>
      <protection locked="0"/>
    </xf>
    <xf numFmtId="0" fontId="10" fillId="6" borderId="18" xfId="5" applyFont="1" applyFill="1" applyBorder="1" applyAlignment="1" applyProtection="1">
      <alignment vertical="center" wrapText="1"/>
    </xf>
    <xf numFmtId="49" fontId="4" fillId="5" borderId="16" xfId="0" applyNumberFormat="1" applyFont="1" applyFill="1" applyBorder="1" applyAlignment="1" applyProtection="1">
      <alignment horizontal="center" vertical="center" wrapText="1"/>
      <protection locked="0"/>
    </xf>
    <xf numFmtId="0" fontId="10" fillId="6" borderId="31" xfId="5" applyFont="1" applyFill="1" applyBorder="1" applyAlignment="1" applyProtection="1">
      <alignment vertical="center" wrapText="1"/>
    </xf>
    <xf numFmtId="0" fontId="2" fillId="0" borderId="3" xfId="0" applyFont="1" applyFill="1" applyBorder="1" applyAlignment="1">
      <alignment horizontal="left" vertical="top" wrapText="1"/>
    </xf>
    <xf numFmtId="0" fontId="2" fillId="0" borderId="3" xfId="0" applyFont="1" applyBorder="1" applyAlignment="1">
      <alignment horizontal="left" vertical="top" wrapText="1"/>
    </xf>
    <xf numFmtId="0" fontId="7" fillId="0" borderId="17" xfId="0" applyNumberFormat="1" applyFont="1" applyFill="1" applyBorder="1" applyAlignment="1" applyProtection="1">
      <alignment horizontal="right" vertical="top" wrapText="1"/>
    </xf>
    <xf numFmtId="0" fontId="0" fillId="0" borderId="0" xfId="0" applyFill="1" applyAlignment="1">
      <alignment horizontal="center"/>
    </xf>
    <xf numFmtId="0" fontId="12" fillId="0" borderId="0" xfId="0" applyFont="1" applyFill="1" applyBorder="1" applyAlignment="1">
      <alignment wrapText="1"/>
    </xf>
    <xf numFmtId="0" fontId="2" fillId="0" borderId="3" xfId="0" applyFont="1" applyBorder="1" applyAlignment="1">
      <alignment horizontal="left" wrapText="1"/>
    </xf>
    <xf numFmtId="0" fontId="2" fillId="0" borderId="24" xfId="0" applyFont="1" applyBorder="1" applyAlignment="1">
      <alignment horizontal="left" wrapText="1"/>
    </xf>
    <xf numFmtId="0" fontId="18"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49" fontId="0" fillId="0" borderId="5" xfId="0" applyNumberFormat="1" applyFill="1" applyBorder="1" applyAlignment="1">
      <alignment horizontal="center" vertical="center"/>
    </xf>
    <xf numFmtId="0" fontId="16" fillId="0" borderId="0" xfId="0" applyFont="1" applyBorder="1" applyAlignment="1">
      <alignment wrapText="1"/>
    </xf>
    <xf numFmtId="0" fontId="21" fillId="0" borderId="0" xfId="0" applyFont="1" applyFill="1"/>
    <xf numFmtId="0" fontId="20" fillId="0" borderId="0" xfId="2" applyFont="1" applyFill="1" applyAlignment="1" applyProtection="1">
      <alignment vertical="center" wrapText="1"/>
    </xf>
    <xf numFmtId="0" fontId="20" fillId="0" borderId="0" xfId="2" applyFont="1" applyAlignment="1" applyProtection="1">
      <alignment vertical="center" wrapText="1"/>
    </xf>
    <xf numFmtId="0" fontId="21" fillId="0" borderId="0" xfId="0" applyFont="1"/>
    <xf numFmtId="164" fontId="4" fillId="8" borderId="14" xfId="0" applyNumberFormat="1" applyFont="1" applyFill="1" applyBorder="1" applyAlignment="1" applyProtection="1">
      <alignment horizontal="center" vertical="center"/>
      <protection locked="0"/>
    </xf>
    <xf numFmtId="0" fontId="18" fillId="0" borderId="35" xfId="0" applyFont="1" applyBorder="1" applyAlignment="1">
      <alignment horizontal="center" vertical="center" wrapText="1"/>
    </xf>
    <xf numFmtId="0" fontId="24" fillId="0" borderId="0" xfId="8" applyFont="1" applyAlignment="1">
      <alignment vertical="center"/>
    </xf>
    <xf numFmtId="0" fontId="24" fillId="0" borderId="46" xfId="8" applyNumberFormat="1" applyFont="1" applyBorder="1" applyAlignment="1">
      <alignment horizontal="center" vertical="center"/>
    </xf>
    <xf numFmtId="0" fontId="24" fillId="0" borderId="46" xfId="8" applyFont="1" applyBorder="1" applyAlignment="1">
      <alignment vertical="center" wrapText="1"/>
    </xf>
    <xf numFmtId="0" fontId="24" fillId="0" borderId="46" xfId="8" applyFont="1" applyBorder="1" applyAlignment="1">
      <alignment horizontal="center" vertical="center"/>
    </xf>
    <xf numFmtId="165" fontId="24" fillId="9" borderId="3" xfId="8" applyNumberFormat="1" applyFont="1" applyFill="1" applyBorder="1" applyAlignment="1">
      <alignment horizontal="center" vertical="center"/>
    </xf>
    <xf numFmtId="0" fontId="25" fillId="0" borderId="46" xfId="8" applyFont="1" applyBorder="1" applyAlignment="1">
      <alignment vertical="center" wrapText="1"/>
    </xf>
    <xf numFmtId="0" fontId="26" fillId="0" borderId="46" xfId="8" applyNumberFormat="1" applyFont="1" applyBorder="1" applyAlignment="1">
      <alignment horizontal="center" vertical="center"/>
    </xf>
    <xf numFmtId="0" fontId="27" fillId="0" borderId="46" xfId="8" applyFont="1" applyBorder="1" applyAlignment="1">
      <alignment vertical="center" wrapText="1"/>
    </xf>
    <xf numFmtId="0" fontId="26" fillId="0" borderId="46" xfId="8" applyFont="1" applyBorder="1" applyAlignment="1">
      <alignment horizontal="center" vertical="center"/>
    </xf>
    <xf numFmtId="165" fontId="27" fillId="9" borderId="3" xfId="8" applyNumberFormat="1" applyFont="1" applyFill="1" applyBorder="1" applyAlignment="1">
      <alignment horizontal="center" vertical="center"/>
    </xf>
    <xf numFmtId="0" fontId="26" fillId="0" borderId="0" xfId="8" applyFont="1" applyAlignment="1">
      <alignment vertical="center"/>
    </xf>
    <xf numFmtId="49" fontId="24" fillId="0" borderId="46" xfId="8" applyNumberFormat="1" applyFont="1" applyBorder="1" applyAlignment="1">
      <alignment vertical="center" wrapText="1"/>
    </xf>
    <xf numFmtId="0" fontId="24" fillId="0" borderId="47" xfId="8" applyNumberFormat="1" applyFont="1" applyBorder="1" applyAlignment="1">
      <alignment horizontal="center" vertical="center"/>
    </xf>
    <xf numFmtId="0" fontId="25" fillId="0" borderId="47" xfId="8" applyFont="1" applyBorder="1" applyAlignment="1">
      <alignment vertical="center" wrapText="1"/>
    </xf>
    <xf numFmtId="0" fontId="24" fillId="0" borderId="47" xfId="8" applyFont="1" applyBorder="1" applyAlignment="1">
      <alignment horizontal="center" vertical="center"/>
    </xf>
    <xf numFmtId="0" fontId="24" fillId="0" borderId="48" xfId="8" applyNumberFormat="1" applyFont="1" applyBorder="1" applyAlignment="1">
      <alignment horizontal="center" vertical="center"/>
    </xf>
    <xf numFmtId="49" fontId="24" fillId="0" borderId="48" xfId="8" applyNumberFormat="1" applyFont="1" applyBorder="1" applyAlignment="1">
      <alignment vertical="center" wrapText="1"/>
    </xf>
    <xf numFmtId="0" fontId="24" fillId="0" borderId="48" xfId="8" applyFont="1" applyBorder="1" applyAlignment="1">
      <alignment horizontal="center" vertical="center"/>
    </xf>
    <xf numFmtId="165" fontId="24" fillId="9" borderId="24" xfId="8" applyNumberFormat="1" applyFont="1" applyFill="1" applyBorder="1" applyAlignment="1">
      <alignment horizontal="center" vertical="center"/>
    </xf>
    <xf numFmtId="0" fontId="18" fillId="0" borderId="37" xfId="0" applyFont="1" applyBorder="1" applyAlignment="1">
      <alignment horizontal="center" vertical="top" wrapText="1"/>
    </xf>
    <xf numFmtId="2" fontId="17" fillId="0" borderId="43" xfId="0" applyNumberFormat="1" applyFont="1" applyBorder="1" applyAlignment="1">
      <alignment horizontal="center" vertical="center" wrapText="1"/>
    </xf>
    <xf numFmtId="2" fontId="17" fillId="0" borderId="42" xfId="0" applyNumberFormat="1" applyFont="1" applyBorder="1" applyAlignment="1">
      <alignment horizontal="center" vertical="center" wrapText="1"/>
    </xf>
    <xf numFmtId="0" fontId="0" fillId="0" borderId="0" xfId="0" applyAlignment="1">
      <alignment horizontal="center"/>
    </xf>
    <xf numFmtId="165" fontId="26" fillId="9" borderId="26" xfId="8" applyNumberFormat="1" applyFont="1" applyFill="1" applyBorder="1" applyAlignment="1">
      <alignment horizontal="center" vertical="center"/>
    </xf>
    <xf numFmtId="0" fontId="0" fillId="0" borderId="37" xfId="0" applyBorder="1" applyAlignment="1">
      <alignment horizontal="center"/>
    </xf>
    <xf numFmtId="165" fontId="26" fillId="9" borderId="50" xfId="8" applyNumberFormat="1" applyFont="1" applyFill="1" applyBorder="1" applyAlignment="1">
      <alignment horizontal="center" vertical="center"/>
    </xf>
    <xf numFmtId="165" fontId="24" fillId="9" borderId="46" xfId="8" applyNumberFormat="1" applyFont="1" applyFill="1" applyBorder="1" applyAlignment="1">
      <alignment horizontal="center" vertical="center"/>
    </xf>
    <xf numFmtId="165" fontId="27" fillId="9" borderId="46" xfId="8" applyNumberFormat="1" applyFont="1" applyFill="1" applyBorder="1" applyAlignment="1">
      <alignment horizontal="center" vertical="center"/>
    </xf>
    <xf numFmtId="165" fontId="24" fillId="9" borderId="48" xfId="8" applyNumberFormat="1" applyFont="1" applyFill="1" applyBorder="1" applyAlignment="1">
      <alignment horizontal="center" vertical="center"/>
    </xf>
    <xf numFmtId="0" fontId="28" fillId="0" borderId="37" xfId="0" applyFont="1" applyBorder="1" applyAlignment="1">
      <alignment horizontal="center"/>
    </xf>
    <xf numFmtId="0" fontId="12" fillId="0" borderId="0" xfId="0" applyFont="1" applyBorder="1" applyAlignment="1">
      <alignment horizontal="center" wrapText="1"/>
    </xf>
    <xf numFmtId="0" fontId="14" fillId="0" borderId="0" xfId="0" applyFont="1" applyBorder="1" applyAlignment="1">
      <alignment horizontal="center" vertical="center" wrapText="1"/>
    </xf>
    <xf numFmtId="0" fontId="22" fillId="0" borderId="0"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xf>
    <xf numFmtId="0" fontId="0" fillId="0" borderId="17" xfId="0" applyNumberFormat="1" applyFill="1" applyBorder="1" applyAlignment="1" applyProtection="1">
      <alignment horizontal="left"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7" fillId="0" borderId="41" xfId="0" applyFont="1" applyBorder="1" applyAlignment="1">
      <alignment horizontal="left" vertical="center" wrapText="1"/>
    </xf>
    <xf numFmtId="0" fontId="17" fillId="0" borderId="43"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21" xfId="0" applyFont="1" applyBorder="1" applyAlignment="1">
      <alignment horizontal="center" vertical="center" wrapText="1"/>
    </xf>
    <xf numFmtId="0" fontId="18" fillId="0" borderId="0" xfId="0" applyFont="1" applyBorder="1" applyAlignment="1">
      <alignment horizontal="center" wrapText="1"/>
    </xf>
    <xf numFmtId="0" fontId="19" fillId="0" borderId="0" xfId="0" applyFont="1" applyBorder="1" applyAlignment="1">
      <alignment horizontal="center"/>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49" fontId="17" fillId="0" borderId="0" xfId="0" applyNumberFormat="1" applyFont="1" applyBorder="1" applyAlignment="1">
      <alignment horizontal="left"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0" fillId="0" borderId="0" xfId="0" applyAlignment="1">
      <alignment horizontal="center"/>
    </xf>
  </cellXfs>
  <cellStyles count="9">
    <cellStyle name="Гиперссылка" xfId="3" builtinId="8"/>
    <cellStyle name="Гиперссылка 3" xfId="5"/>
    <cellStyle name="Обычный" xfId="0" builtinId="0"/>
    <cellStyle name="Обычный_Forma_3_Книга2" xfId="1"/>
    <cellStyle name="Обычный_Forma_5_Книга2" xfId="2"/>
    <cellStyle name="Обычный_ВО показатели" xfId="7"/>
    <cellStyle name="Обычный_ЖКУ_проект3" xfId="4"/>
    <cellStyle name="Обычный_ПЛАН работ" xfId="8"/>
    <cellStyle name="Обычный_ХВС показатели" xfId="6"/>
  </cellStyles>
  <dxfs count="0"/>
  <tableStyles count="0" defaultTableStyle="TableStyleMedium9" defaultPivotStyle="PivotStyleLight16"/>
  <colors>
    <mruColors>
      <color rgb="FFFFFF99"/>
      <color rgb="FFCCFF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1895475</xdr:colOff>
      <xdr:row>5</xdr:row>
      <xdr:rowOff>28575</xdr:rowOff>
    </xdr:from>
    <xdr:to>
      <xdr:col>8</xdr:col>
      <xdr:colOff>180975</xdr:colOff>
      <xdr:row>5</xdr:row>
      <xdr:rowOff>114300</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1895475" y="28575"/>
          <a:ext cx="8353425"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TARIFF.WAR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ТС Инвестиции"/>
      <sheetName val="ТС показатели"/>
      <sheetName val="ТС показатели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PROV"/>
      <sheetName val="modHyperlink"/>
      <sheetName val="modChange"/>
      <sheetName val="modfrmReestr"/>
      <sheetName val="modTitleSheetHeaders"/>
      <sheetName val="modServiceModule"/>
      <sheetName val="modClassifierValidate"/>
      <sheetName val="modWindowClipboard"/>
      <sheetName val="modInfo"/>
      <sheetName val="modfrmDateChoose"/>
      <sheetName val="modReestrMO"/>
      <sheetName val="modDblClick"/>
      <sheetName val="modUpdTemplMain"/>
      <sheetName val="modSheetMain01"/>
      <sheetName val="modSheetMain02"/>
      <sheetName val="modSheetMain03"/>
      <sheetName val="modSheetMain04"/>
      <sheetName val="modSheetMain05"/>
      <sheetName val="modSheetMain07"/>
      <sheetName val="Паспорт"/>
      <sheetName val="Справочная информация"/>
      <sheetName val="CheckCopy"/>
      <sheetName val="modfrmSphereChoose"/>
      <sheetName val="modSheetMain06"/>
      <sheetName val="modSheetMain08"/>
      <sheetName val="modRegionSelectSub"/>
      <sheetName val="modfrmCheckUpdates"/>
      <sheetName val="modCommonProv"/>
      <sheetName val="modProvGeneralProc"/>
      <sheetName val="modThisWorkbook"/>
      <sheetName val="JKH.OPEN.INFO.TARIFF.WARM"/>
    </sheetNames>
    <sheetDataSet>
      <sheetData sheetId="0"/>
      <sheetData sheetId="1">
        <row r="2">
          <cell r="B2" t="str">
            <v>Код шаблона: JKH.OPEN.INFO.TARIFF.WARM</v>
          </cell>
        </row>
      </sheetData>
      <sheetData sheetId="2"/>
      <sheetData sheetId="3"/>
      <sheetData sheetId="4"/>
      <sheetData sheetId="5">
        <row r="16">
          <cell r="F16" t="str">
            <v>01.01.2014</v>
          </cell>
        </row>
      </sheetData>
      <sheetData sheetId="6">
        <row r="43">
          <cell r="I43">
            <v>0</v>
          </cell>
        </row>
      </sheetData>
      <sheetData sheetId="7">
        <row r="39">
          <cell r="H39">
            <v>4388.6000000000004</v>
          </cell>
        </row>
      </sheetData>
      <sheetData sheetId="8"/>
      <sheetData sheetId="9"/>
      <sheetData sheetId="10"/>
      <sheetData sheetId="11"/>
      <sheetData sheetId="12">
        <row r="2">
          <cell r="P2" t="str">
            <v>торги/аукционы</v>
          </cell>
        </row>
      </sheetData>
      <sheetData sheetId="13">
        <row r="2">
          <cell r="AG2" t="str">
            <v>торги, аукционы</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W111"/>
  <sheetViews>
    <sheetView topLeftCell="C6" zoomScale="80" zoomScaleNormal="80" workbookViewId="0">
      <selection activeCell="A21" sqref="A21"/>
    </sheetView>
  </sheetViews>
  <sheetFormatPr defaultRowHeight="11.25"/>
  <cols>
    <col min="1" max="1" width="8" style="16" hidden="1" customWidth="1"/>
    <col min="2" max="2" width="48.28515625" style="16" hidden="1" customWidth="1"/>
    <col min="3" max="3" width="8.5703125" style="3" customWidth="1"/>
    <col min="4" max="4" width="0.140625" style="3" hidden="1" customWidth="1"/>
    <col min="5" max="5" width="5.5703125" style="3" customWidth="1"/>
    <col min="6" max="6" width="51.85546875" style="3" customWidth="1"/>
    <col min="7" max="7" width="16.140625" style="3" customWidth="1"/>
    <col min="8" max="8" width="21" style="3" customWidth="1"/>
    <col min="9" max="9" width="7" style="15" bestFit="1" customWidth="1"/>
    <col min="10" max="10" width="25.140625" style="15" customWidth="1"/>
    <col min="11" max="11" width="40.7109375" style="15" customWidth="1"/>
    <col min="12" max="12" width="11.42578125" style="15" bestFit="1" customWidth="1"/>
    <col min="13" max="13" width="26.5703125" style="15" customWidth="1"/>
    <col min="14" max="14" width="5.7109375" style="3" customWidth="1"/>
    <col min="15" max="15" width="1.7109375" style="3" bestFit="1" customWidth="1"/>
    <col min="16" max="16" width="20.140625" style="3" customWidth="1"/>
    <col min="17" max="17" width="4.42578125" style="3" customWidth="1"/>
    <col min="18" max="22" width="9.140625" style="3"/>
    <col min="23" max="23" width="3.28515625" style="3" bestFit="1" customWidth="1"/>
    <col min="24" max="24" width="9" style="3" bestFit="1" customWidth="1"/>
    <col min="25" max="25" width="2" style="3" bestFit="1" customWidth="1"/>
    <col min="26" max="26" width="7.5703125" style="3" bestFit="1" customWidth="1"/>
    <col min="27" max="30" width="9.140625" style="3"/>
    <col min="31" max="31" width="2" style="3" bestFit="1" customWidth="1"/>
    <col min="32" max="36" width="9.140625" style="3"/>
    <col min="37" max="37" width="3.28515625" style="3" bestFit="1" customWidth="1"/>
    <col min="38" max="38" width="10.28515625" style="3" bestFit="1" customWidth="1"/>
    <col min="39" max="39" width="2" style="3" bestFit="1" customWidth="1"/>
    <col min="40" max="40" width="7.5703125" style="3" bestFit="1" customWidth="1"/>
    <col min="41" max="44" width="9.140625" style="3"/>
    <col min="45" max="45" width="2" style="3" bestFit="1" customWidth="1"/>
    <col min="46" max="256" width="9.140625" style="3"/>
    <col min="257" max="258" width="0" style="3" hidden="1" customWidth="1"/>
    <col min="259" max="259" width="4.85546875" style="3" customWidth="1"/>
    <col min="260" max="260" width="5.7109375" style="3" customWidth="1"/>
    <col min="261" max="261" width="7" style="3" bestFit="1" customWidth="1"/>
    <col min="262" max="262" width="66.42578125" style="3" customWidth="1"/>
    <col min="263" max="263" width="13.7109375" style="3" customWidth="1"/>
    <col min="264" max="264" width="21" style="3" customWidth="1"/>
    <col min="265" max="265" width="7" style="3" bestFit="1" customWidth="1"/>
    <col min="266" max="266" width="25.140625" style="3" customWidth="1"/>
    <col min="267" max="267" width="40.7109375" style="3" customWidth="1"/>
    <col min="268" max="268" width="11.42578125" style="3" bestFit="1" customWidth="1"/>
    <col min="269" max="269" width="26.5703125" style="3" customWidth="1"/>
    <col min="270" max="270" width="5.7109375" style="3" customWidth="1"/>
    <col min="271" max="271" width="1.7109375" style="3" bestFit="1" customWidth="1"/>
    <col min="272" max="272" width="20.140625" style="3" customWidth="1"/>
    <col min="273" max="273" width="4.42578125" style="3" customWidth="1"/>
    <col min="274" max="278" width="9.140625" style="3"/>
    <col min="279" max="279" width="3.28515625" style="3" bestFit="1" customWidth="1"/>
    <col min="280" max="280" width="9" style="3" bestFit="1" customWidth="1"/>
    <col min="281" max="281" width="2" style="3" bestFit="1" customWidth="1"/>
    <col min="282" max="282" width="7.5703125" style="3" bestFit="1" customWidth="1"/>
    <col min="283" max="286" width="9.140625" style="3"/>
    <col min="287" max="287" width="2" style="3" bestFit="1" customWidth="1"/>
    <col min="288" max="292" width="9.140625" style="3"/>
    <col min="293" max="293" width="3.28515625" style="3" bestFit="1" customWidth="1"/>
    <col min="294" max="294" width="10.28515625" style="3" bestFit="1" customWidth="1"/>
    <col min="295" max="295" width="2" style="3" bestFit="1" customWidth="1"/>
    <col min="296" max="296" width="7.5703125" style="3" bestFit="1" customWidth="1"/>
    <col min="297" max="300" width="9.140625" style="3"/>
    <col min="301" max="301" width="2" style="3" bestFit="1" customWidth="1"/>
    <col min="302" max="512" width="9.140625" style="3"/>
    <col min="513" max="514" width="0" style="3" hidden="1" customWidth="1"/>
    <col min="515" max="515" width="4.85546875" style="3" customWidth="1"/>
    <col min="516" max="516" width="5.7109375" style="3" customWidth="1"/>
    <col min="517" max="517" width="7" style="3" bestFit="1" customWidth="1"/>
    <col min="518" max="518" width="66.42578125" style="3" customWidth="1"/>
    <col min="519" max="519" width="13.7109375" style="3" customWidth="1"/>
    <col min="520" max="520" width="21" style="3" customWidth="1"/>
    <col min="521" max="521" width="7" style="3" bestFit="1" customWidth="1"/>
    <col min="522" max="522" width="25.140625" style="3" customWidth="1"/>
    <col min="523" max="523" width="40.7109375" style="3" customWidth="1"/>
    <col min="524" max="524" width="11.42578125" style="3" bestFit="1" customWidth="1"/>
    <col min="525" max="525" width="26.5703125" style="3" customWidth="1"/>
    <col min="526" max="526" width="5.7109375" style="3" customWidth="1"/>
    <col min="527" max="527" width="1.7109375" style="3" bestFit="1" customWidth="1"/>
    <col min="528" max="528" width="20.140625" style="3" customWidth="1"/>
    <col min="529" max="529" width="4.42578125" style="3" customWidth="1"/>
    <col min="530" max="534" width="9.140625" style="3"/>
    <col min="535" max="535" width="3.28515625" style="3" bestFit="1" customWidth="1"/>
    <col min="536" max="536" width="9" style="3" bestFit="1" customWidth="1"/>
    <col min="537" max="537" width="2" style="3" bestFit="1" customWidth="1"/>
    <col min="538" max="538" width="7.5703125" style="3" bestFit="1" customWidth="1"/>
    <col min="539" max="542" width="9.140625" style="3"/>
    <col min="543" max="543" width="2" style="3" bestFit="1" customWidth="1"/>
    <col min="544" max="548" width="9.140625" style="3"/>
    <col min="549" max="549" width="3.28515625" style="3" bestFit="1" customWidth="1"/>
    <col min="550" max="550" width="10.28515625" style="3" bestFit="1" customWidth="1"/>
    <col min="551" max="551" width="2" style="3" bestFit="1" customWidth="1"/>
    <col min="552" max="552" width="7.5703125" style="3" bestFit="1" customWidth="1"/>
    <col min="553" max="556" width="9.140625" style="3"/>
    <col min="557" max="557" width="2" style="3" bestFit="1" customWidth="1"/>
    <col min="558" max="768" width="9.140625" style="3"/>
    <col min="769" max="770" width="0" style="3" hidden="1" customWidth="1"/>
    <col min="771" max="771" width="4.85546875" style="3" customWidth="1"/>
    <col min="772" max="772" width="5.7109375" style="3" customWidth="1"/>
    <col min="773" max="773" width="7" style="3" bestFit="1" customWidth="1"/>
    <col min="774" max="774" width="66.42578125" style="3" customWidth="1"/>
    <col min="775" max="775" width="13.7109375" style="3" customWidth="1"/>
    <col min="776" max="776" width="21" style="3" customWidth="1"/>
    <col min="777" max="777" width="7" style="3" bestFit="1" customWidth="1"/>
    <col min="778" max="778" width="25.140625" style="3" customWidth="1"/>
    <col min="779" max="779" width="40.7109375" style="3" customWidth="1"/>
    <col min="780" max="780" width="11.42578125" style="3" bestFit="1" customWidth="1"/>
    <col min="781" max="781" width="26.5703125" style="3" customWidth="1"/>
    <col min="782" max="782" width="5.7109375" style="3" customWidth="1"/>
    <col min="783" max="783" width="1.7109375" style="3" bestFit="1" customWidth="1"/>
    <col min="784" max="784" width="20.140625" style="3" customWidth="1"/>
    <col min="785" max="785" width="4.42578125" style="3" customWidth="1"/>
    <col min="786" max="790" width="9.140625" style="3"/>
    <col min="791" max="791" width="3.28515625" style="3" bestFit="1" customWidth="1"/>
    <col min="792" max="792" width="9" style="3" bestFit="1" customWidth="1"/>
    <col min="793" max="793" width="2" style="3" bestFit="1" customWidth="1"/>
    <col min="794" max="794" width="7.5703125" style="3" bestFit="1" customWidth="1"/>
    <col min="795" max="798" width="9.140625" style="3"/>
    <col min="799" max="799" width="2" style="3" bestFit="1" customWidth="1"/>
    <col min="800" max="804" width="9.140625" style="3"/>
    <col min="805" max="805" width="3.28515625" style="3" bestFit="1" customWidth="1"/>
    <col min="806" max="806" width="10.28515625" style="3" bestFit="1" customWidth="1"/>
    <col min="807" max="807" width="2" style="3" bestFit="1" customWidth="1"/>
    <col min="808" max="808" width="7.5703125" style="3" bestFit="1" customWidth="1"/>
    <col min="809" max="812" width="9.140625" style="3"/>
    <col min="813" max="813" width="2" style="3" bestFit="1" customWidth="1"/>
    <col min="814" max="1024" width="9.140625" style="3"/>
    <col min="1025" max="1026" width="0" style="3" hidden="1" customWidth="1"/>
    <col min="1027" max="1027" width="4.85546875" style="3" customWidth="1"/>
    <col min="1028" max="1028" width="5.7109375" style="3" customWidth="1"/>
    <col min="1029" max="1029" width="7" style="3" bestFit="1" customWidth="1"/>
    <col min="1030" max="1030" width="66.42578125" style="3" customWidth="1"/>
    <col min="1031" max="1031" width="13.7109375" style="3" customWidth="1"/>
    <col min="1032" max="1032" width="21" style="3" customWidth="1"/>
    <col min="1033" max="1033" width="7" style="3" bestFit="1" customWidth="1"/>
    <col min="1034" max="1034" width="25.140625" style="3" customWidth="1"/>
    <col min="1035" max="1035" width="40.7109375" style="3" customWidth="1"/>
    <col min="1036" max="1036" width="11.42578125" style="3" bestFit="1" customWidth="1"/>
    <col min="1037" max="1037" width="26.5703125" style="3" customWidth="1"/>
    <col min="1038" max="1038" width="5.7109375" style="3" customWidth="1"/>
    <col min="1039" max="1039" width="1.7109375" style="3" bestFit="1" customWidth="1"/>
    <col min="1040" max="1040" width="20.140625" style="3" customWidth="1"/>
    <col min="1041" max="1041" width="4.42578125" style="3" customWidth="1"/>
    <col min="1042" max="1046" width="9.140625" style="3"/>
    <col min="1047" max="1047" width="3.28515625" style="3" bestFit="1" customWidth="1"/>
    <col min="1048" max="1048" width="9" style="3" bestFit="1" customWidth="1"/>
    <col min="1049" max="1049" width="2" style="3" bestFit="1" customWidth="1"/>
    <col min="1050" max="1050" width="7.5703125" style="3" bestFit="1" customWidth="1"/>
    <col min="1051" max="1054" width="9.140625" style="3"/>
    <col min="1055" max="1055" width="2" style="3" bestFit="1" customWidth="1"/>
    <col min="1056" max="1060" width="9.140625" style="3"/>
    <col min="1061" max="1061" width="3.28515625" style="3" bestFit="1" customWidth="1"/>
    <col min="1062" max="1062" width="10.28515625" style="3" bestFit="1" customWidth="1"/>
    <col min="1063" max="1063" width="2" style="3" bestFit="1" customWidth="1"/>
    <col min="1064" max="1064" width="7.5703125" style="3" bestFit="1" customWidth="1"/>
    <col min="1065" max="1068" width="9.140625" style="3"/>
    <col min="1069" max="1069" width="2" style="3" bestFit="1" customWidth="1"/>
    <col min="1070" max="1280" width="9.140625" style="3"/>
    <col min="1281" max="1282" width="0" style="3" hidden="1" customWidth="1"/>
    <col min="1283" max="1283" width="4.85546875" style="3" customWidth="1"/>
    <col min="1284" max="1284" width="5.7109375" style="3" customWidth="1"/>
    <col min="1285" max="1285" width="7" style="3" bestFit="1" customWidth="1"/>
    <col min="1286" max="1286" width="66.42578125" style="3" customWidth="1"/>
    <col min="1287" max="1287" width="13.7109375" style="3" customWidth="1"/>
    <col min="1288" max="1288" width="21" style="3" customWidth="1"/>
    <col min="1289" max="1289" width="7" style="3" bestFit="1" customWidth="1"/>
    <col min="1290" max="1290" width="25.140625" style="3" customWidth="1"/>
    <col min="1291" max="1291" width="40.7109375" style="3" customWidth="1"/>
    <col min="1292" max="1292" width="11.42578125" style="3" bestFit="1" customWidth="1"/>
    <col min="1293" max="1293" width="26.5703125" style="3" customWidth="1"/>
    <col min="1294" max="1294" width="5.7109375" style="3" customWidth="1"/>
    <col min="1295" max="1295" width="1.7109375" style="3" bestFit="1" customWidth="1"/>
    <col min="1296" max="1296" width="20.140625" style="3" customWidth="1"/>
    <col min="1297" max="1297" width="4.42578125" style="3" customWidth="1"/>
    <col min="1298" max="1302" width="9.140625" style="3"/>
    <col min="1303" max="1303" width="3.28515625" style="3" bestFit="1" customWidth="1"/>
    <col min="1304" max="1304" width="9" style="3" bestFit="1" customWidth="1"/>
    <col min="1305" max="1305" width="2" style="3" bestFit="1" customWidth="1"/>
    <col min="1306" max="1306" width="7.5703125" style="3" bestFit="1" customWidth="1"/>
    <col min="1307" max="1310" width="9.140625" style="3"/>
    <col min="1311" max="1311" width="2" style="3" bestFit="1" customWidth="1"/>
    <col min="1312" max="1316" width="9.140625" style="3"/>
    <col min="1317" max="1317" width="3.28515625" style="3" bestFit="1" customWidth="1"/>
    <col min="1318" max="1318" width="10.28515625" style="3" bestFit="1" customWidth="1"/>
    <col min="1319" max="1319" width="2" style="3" bestFit="1" customWidth="1"/>
    <col min="1320" max="1320" width="7.5703125" style="3" bestFit="1" customWidth="1"/>
    <col min="1321" max="1324" width="9.140625" style="3"/>
    <col min="1325" max="1325" width="2" style="3" bestFit="1" customWidth="1"/>
    <col min="1326" max="1536" width="9.140625" style="3"/>
    <col min="1537" max="1538" width="0" style="3" hidden="1" customWidth="1"/>
    <col min="1539" max="1539" width="4.85546875" style="3" customWidth="1"/>
    <col min="1540" max="1540" width="5.7109375" style="3" customWidth="1"/>
    <col min="1541" max="1541" width="7" style="3" bestFit="1" customWidth="1"/>
    <col min="1542" max="1542" width="66.42578125" style="3" customWidth="1"/>
    <col min="1543" max="1543" width="13.7109375" style="3" customWidth="1"/>
    <col min="1544" max="1544" width="21" style="3" customWidth="1"/>
    <col min="1545" max="1545" width="7" style="3" bestFit="1" customWidth="1"/>
    <col min="1546" max="1546" width="25.140625" style="3" customWidth="1"/>
    <col min="1547" max="1547" width="40.7109375" style="3" customWidth="1"/>
    <col min="1548" max="1548" width="11.42578125" style="3" bestFit="1" customWidth="1"/>
    <col min="1549" max="1549" width="26.5703125" style="3" customWidth="1"/>
    <col min="1550" max="1550" width="5.7109375" style="3" customWidth="1"/>
    <col min="1551" max="1551" width="1.7109375" style="3" bestFit="1" customWidth="1"/>
    <col min="1552" max="1552" width="20.140625" style="3" customWidth="1"/>
    <col min="1553" max="1553" width="4.42578125" style="3" customWidth="1"/>
    <col min="1554" max="1558" width="9.140625" style="3"/>
    <col min="1559" max="1559" width="3.28515625" style="3" bestFit="1" customWidth="1"/>
    <col min="1560" max="1560" width="9" style="3" bestFit="1" customWidth="1"/>
    <col min="1561" max="1561" width="2" style="3" bestFit="1" customWidth="1"/>
    <col min="1562" max="1562" width="7.5703125" style="3" bestFit="1" customWidth="1"/>
    <col min="1563" max="1566" width="9.140625" style="3"/>
    <col min="1567" max="1567" width="2" style="3" bestFit="1" customWidth="1"/>
    <col min="1568" max="1572" width="9.140625" style="3"/>
    <col min="1573" max="1573" width="3.28515625" style="3" bestFit="1" customWidth="1"/>
    <col min="1574" max="1574" width="10.28515625" style="3" bestFit="1" customWidth="1"/>
    <col min="1575" max="1575" width="2" style="3" bestFit="1" customWidth="1"/>
    <col min="1576" max="1576" width="7.5703125" style="3" bestFit="1" customWidth="1"/>
    <col min="1577" max="1580" width="9.140625" style="3"/>
    <col min="1581" max="1581" width="2" style="3" bestFit="1" customWidth="1"/>
    <col min="1582" max="1792" width="9.140625" style="3"/>
    <col min="1793" max="1794" width="0" style="3" hidden="1" customWidth="1"/>
    <col min="1795" max="1795" width="4.85546875" style="3" customWidth="1"/>
    <col min="1796" max="1796" width="5.7109375" style="3" customWidth="1"/>
    <col min="1797" max="1797" width="7" style="3" bestFit="1" customWidth="1"/>
    <col min="1798" max="1798" width="66.42578125" style="3" customWidth="1"/>
    <col min="1799" max="1799" width="13.7109375" style="3" customWidth="1"/>
    <col min="1800" max="1800" width="21" style="3" customWidth="1"/>
    <col min="1801" max="1801" width="7" style="3" bestFit="1" customWidth="1"/>
    <col min="1802" max="1802" width="25.140625" style="3" customWidth="1"/>
    <col min="1803" max="1803" width="40.7109375" style="3" customWidth="1"/>
    <col min="1804" max="1804" width="11.42578125" style="3" bestFit="1" customWidth="1"/>
    <col min="1805" max="1805" width="26.5703125" style="3" customWidth="1"/>
    <col min="1806" max="1806" width="5.7109375" style="3" customWidth="1"/>
    <col min="1807" max="1807" width="1.7109375" style="3" bestFit="1" customWidth="1"/>
    <col min="1808" max="1808" width="20.140625" style="3" customWidth="1"/>
    <col min="1809" max="1809" width="4.42578125" style="3" customWidth="1"/>
    <col min="1810" max="1814" width="9.140625" style="3"/>
    <col min="1815" max="1815" width="3.28515625" style="3" bestFit="1" customWidth="1"/>
    <col min="1816" max="1816" width="9" style="3" bestFit="1" customWidth="1"/>
    <col min="1817" max="1817" width="2" style="3" bestFit="1" customWidth="1"/>
    <col min="1818" max="1818" width="7.5703125" style="3" bestFit="1" customWidth="1"/>
    <col min="1819" max="1822" width="9.140625" style="3"/>
    <col min="1823" max="1823" width="2" style="3" bestFit="1" customWidth="1"/>
    <col min="1824" max="1828" width="9.140625" style="3"/>
    <col min="1829" max="1829" width="3.28515625" style="3" bestFit="1" customWidth="1"/>
    <col min="1830" max="1830" width="10.28515625" style="3" bestFit="1" customWidth="1"/>
    <col min="1831" max="1831" width="2" style="3" bestFit="1" customWidth="1"/>
    <col min="1832" max="1832" width="7.5703125" style="3" bestFit="1" customWidth="1"/>
    <col min="1833" max="1836" width="9.140625" style="3"/>
    <col min="1837" max="1837" width="2" style="3" bestFit="1" customWidth="1"/>
    <col min="1838" max="2048" width="9.140625" style="3"/>
    <col min="2049" max="2050" width="0" style="3" hidden="1" customWidth="1"/>
    <col min="2051" max="2051" width="4.85546875" style="3" customWidth="1"/>
    <col min="2052" max="2052" width="5.7109375" style="3" customWidth="1"/>
    <col min="2053" max="2053" width="7" style="3" bestFit="1" customWidth="1"/>
    <col min="2054" max="2054" width="66.42578125" style="3" customWidth="1"/>
    <col min="2055" max="2055" width="13.7109375" style="3" customWidth="1"/>
    <col min="2056" max="2056" width="21" style="3" customWidth="1"/>
    <col min="2057" max="2057" width="7" style="3" bestFit="1" customWidth="1"/>
    <col min="2058" max="2058" width="25.140625" style="3" customWidth="1"/>
    <col min="2059" max="2059" width="40.7109375" style="3" customWidth="1"/>
    <col min="2060" max="2060" width="11.42578125" style="3" bestFit="1" customWidth="1"/>
    <col min="2061" max="2061" width="26.5703125" style="3" customWidth="1"/>
    <col min="2062" max="2062" width="5.7109375" style="3" customWidth="1"/>
    <col min="2063" max="2063" width="1.7109375" style="3" bestFit="1" customWidth="1"/>
    <col min="2064" max="2064" width="20.140625" style="3" customWidth="1"/>
    <col min="2065" max="2065" width="4.42578125" style="3" customWidth="1"/>
    <col min="2066" max="2070" width="9.140625" style="3"/>
    <col min="2071" max="2071" width="3.28515625" style="3" bestFit="1" customWidth="1"/>
    <col min="2072" max="2072" width="9" style="3" bestFit="1" customWidth="1"/>
    <col min="2073" max="2073" width="2" style="3" bestFit="1" customWidth="1"/>
    <col min="2074" max="2074" width="7.5703125" style="3" bestFit="1" customWidth="1"/>
    <col min="2075" max="2078" width="9.140625" style="3"/>
    <col min="2079" max="2079" width="2" style="3" bestFit="1" customWidth="1"/>
    <col min="2080" max="2084" width="9.140625" style="3"/>
    <col min="2085" max="2085" width="3.28515625" style="3" bestFit="1" customWidth="1"/>
    <col min="2086" max="2086" width="10.28515625" style="3" bestFit="1" customWidth="1"/>
    <col min="2087" max="2087" width="2" style="3" bestFit="1" customWidth="1"/>
    <col min="2088" max="2088" width="7.5703125" style="3" bestFit="1" customWidth="1"/>
    <col min="2089" max="2092" width="9.140625" style="3"/>
    <col min="2093" max="2093" width="2" style="3" bestFit="1" customWidth="1"/>
    <col min="2094" max="2304" width="9.140625" style="3"/>
    <col min="2305" max="2306" width="0" style="3" hidden="1" customWidth="1"/>
    <col min="2307" max="2307" width="4.85546875" style="3" customWidth="1"/>
    <col min="2308" max="2308" width="5.7109375" style="3" customWidth="1"/>
    <col min="2309" max="2309" width="7" style="3" bestFit="1" customWidth="1"/>
    <col min="2310" max="2310" width="66.42578125" style="3" customWidth="1"/>
    <col min="2311" max="2311" width="13.7109375" style="3" customWidth="1"/>
    <col min="2312" max="2312" width="21" style="3" customWidth="1"/>
    <col min="2313" max="2313" width="7" style="3" bestFit="1" customWidth="1"/>
    <col min="2314" max="2314" width="25.140625" style="3" customWidth="1"/>
    <col min="2315" max="2315" width="40.7109375" style="3" customWidth="1"/>
    <col min="2316" max="2316" width="11.42578125" style="3" bestFit="1" customWidth="1"/>
    <col min="2317" max="2317" width="26.5703125" style="3" customWidth="1"/>
    <col min="2318" max="2318" width="5.7109375" style="3" customWidth="1"/>
    <col min="2319" max="2319" width="1.7109375" style="3" bestFit="1" customWidth="1"/>
    <col min="2320" max="2320" width="20.140625" style="3" customWidth="1"/>
    <col min="2321" max="2321" width="4.42578125" style="3" customWidth="1"/>
    <col min="2322" max="2326" width="9.140625" style="3"/>
    <col min="2327" max="2327" width="3.28515625" style="3" bestFit="1" customWidth="1"/>
    <col min="2328" max="2328" width="9" style="3" bestFit="1" customWidth="1"/>
    <col min="2329" max="2329" width="2" style="3" bestFit="1" customWidth="1"/>
    <col min="2330" max="2330" width="7.5703125" style="3" bestFit="1" customWidth="1"/>
    <col min="2331" max="2334" width="9.140625" style="3"/>
    <col min="2335" max="2335" width="2" style="3" bestFit="1" customWidth="1"/>
    <col min="2336" max="2340" width="9.140625" style="3"/>
    <col min="2341" max="2341" width="3.28515625" style="3" bestFit="1" customWidth="1"/>
    <col min="2342" max="2342" width="10.28515625" style="3" bestFit="1" customWidth="1"/>
    <col min="2343" max="2343" width="2" style="3" bestFit="1" customWidth="1"/>
    <col min="2344" max="2344" width="7.5703125" style="3" bestFit="1" customWidth="1"/>
    <col min="2345" max="2348" width="9.140625" style="3"/>
    <col min="2349" max="2349" width="2" style="3" bestFit="1" customWidth="1"/>
    <col min="2350" max="2560" width="9.140625" style="3"/>
    <col min="2561" max="2562" width="0" style="3" hidden="1" customWidth="1"/>
    <col min="2563" max="2563" width="4.85546875" style="3" customWidth="1"/>
    <col min="2564" max="2564" width="5.7109375" style="3" customWidth="1"/>
    <col min="2565" max="2565" width="7" style="3" bestFit="1" customWidth="1"/>
    <col min="2566" max="2566" width="66.42578125" style="3" customWidth="1"/>
    <col min="2567" max="2567" width="13.7109375" style="3" customWidth="1"/>
    <col min="2568" max="2568" width="21" style="3" customWidth="1"/>
    <col min="2569" max="2569" width="7" style="3" bestFit="1" customWidth="1"/>
    <col min="2570" max="2570" width="25.140625" style="3" customWidth="1"/>
    <col min="2571" max="2571" width="40.7109375" style="3" customWidth="1"/>
    <col min="2572" max="2572" width="11.42578125" style="3" bestFit="1" customWidth="1"/>
    <col min="2573" max="2573" width="26.5703125" style="3" customWidth="1"/>
    <col min="2574" max="2574" width="5.7109375" style="3" customWidth="1"/>
    <col min="2575" max="2575" width="1.7109375" style="3" bestFit="1" customWidth="1"/>
    <col min="2576" max="2576" width="20.140625" style="3" customWidth="1"/>
    <col min="2577" max="2577" width="4.42578125" style="3" customWidth="1"/>
    <col min="2578" max="2582" width="9.140625" style="3"/>
    <col min="2583" max="2583" width="3.28515625" style="3" bestFit="1" customWidth="1"/>
    <col min="2584" max="2584" width="9" style="3" bestFit="1" customWidth="1"/>
    <col min="2585" max="2585" width="2" style="3" bestFit="1" customWidth="1"/>
    <col min="2586" max="2586" width="7.5703125" style="3" bestFit="1" customWidth="1"/>
    <col min="2587" max="2590" width="9.140625" style="3"/>
    <col min="2591" max="2591" width="2" style="3" bestFit="1" customWidth="1"/>
    <col min="2592" max="2596" width="9.140625" style="3"/>
    <col min="2597" max="2597" width="3.28515625" style="3" bestFit="1" customWidth="1"/>
    <col min="2598" max="2598" width="10.28515625" style="3" bestFit="1" customWidth="1"/>
    <col min="2599" max="2599" width="2" style="3" bestFit="1" customWidth="1"/>
    <col min="2600" max="2600" width="7.5703125" style="3" bestFit="1" customWidth="1"/>
    <col min="2601" max="2604" width="9.140625" style="3"/>
    <col min="2605" max="2605" width="2" style="3" bestFit="1" customWidth="1"/>
    <col min="2606" max="2816" width="9.140625" style="3"/>
    <col min="2817" max="2818" width="0" style="3" hidden="1" customWidth="1"/>
    <col min="2819" max="2819" width="4.85546875" style="3" customWidth="1"/>
    <col min="2820" max="2820" width="5.7109375" style="3" customWidth="1"/>
    <col min="2821" max="2821" width="7" style="3" bestFit="1" customWidth="1"/>
    <col min="2822" max="2822" width="66.42578125" style="3" customWidth="1"/>
    <col min="2823" max="2823" width="13.7109375" style="3" customWidth="1"/>
    <col min="2824" max="2824" width="21" style="3" customWidth="1"/>
    <col min="2825" max="2825" width="7" style="3" bestFit="1" customWidth="1"/>
    <col min="2826" max="2826" width="25.140625" style="3" customWidth="1"/>
    <col min="2827" max="2827" width="40.7109375" style="3" customWidth="1"/>
    <col min="2828" max="2828" width="11.42578125" style="3" bestFit="1" customWidth="1"/>
    <col min="2829" max="2829" width="26.5703125" style="3" customWidth="1"/>
    <col min="2830" max="2830" width="5.7109375" style="3" customWidth="1"/>
    <col min="2831" max="2831" width="1.7109375" style="3" bestFit="1" customWidth="1"/>
    <col min="2832" max="2832" width="20.140625" style="3" customWidth="1"/>
    <col min="2833" max="2833" width="4.42578125" style="3" customWidth="1"/>
    <col min="2834" max="2838" width="9.140625" style="3"/>
    <col min="2839" max="2839" width="3.28515625" style="3" bestFit="1" customWidth="1"/>
    <col min="2840" max="2840" width="9" style="3" bestFit="1" customWidth="1"/>
    <col min="2841" max="2841" width="2" style="3" bestFit="1" customWidth="1"/>
    <col min="2842" max="2842" width="7.5703125" style="3" bestFit="1" customWidth="1"/>
    <col min="2843" max="2846" width="9.140625" style="3"/>
    <col min="2847" max="2847" width="2" style="3" bestFit="1" customWidth="1"/>
    <col min="2848" max="2852" width="9.140625" style="3"/>
    <col min="2853" max="2853" width="3.28515625" style="3" bestFit="1" customWidth="1"/>
    <col min="2854" max="2854" width="10.28515625" style="3" bestFit="1" customWidth="1"/>
    <col min="2855" max="2855" width="2" style="3" bestFit="1" customWidth="1"/>
    <col min="2856" max="2856" width="7.5703125" style="3" bestFit="1" customWidth="1"/>
    <col min="2857" max="2860" width="9.140625" style="3"/>
    <col min="2861" max="2861" width="2" style="3" bestFit="1" customWidth="1"/>
    <col min="2862" max="3072" width="9.140625" style="3"/>
    <col min="3073" max="3074" width="0" style="3" hidden="1" customWidth="1"/>
    <col min="3075" max="3075" width="4.85546875" style="3" customWidth="1"/>
    <col min="3076" max="3076" width="5.7109375" style="3" customWidth="1"/>
    <col min="3077" max="3077" width="7" style="3" bestFit="1" customWidth="1"/>
    <col min="3078" max="3078" width="66.42578125" style="3" customWidth="1"/>
    <col min="3079" max="3079" width="13.7109375" style="3" customWidth="1"/>
    <col min="3080" max="3080" width="21" style="3" customWidth="1"/>
    <col min="3081" max="3081" width="7" style="3" bestFit="1" customWidth="1"/>
    <col min="3082" max="3082" width="25.140625" style="3" customWidth="1"/>
    <col min="3083" max="3083" width="40.7109375" style="3" customWidth="1"/>
    <col min="3084" max="3084" width="11.42578125" style="3" bestFit="1" customWidth="1"/>
    <col min="3085" max="3085" width="26.5703125" style="3" customWidth="1"/>
    <col min="3086" max="3086" width="5.7109375" style="3" customWidth="1"/>
    <col min="3087" max="3087" width="1.7109375" style="3" bestFit="1" customWidth="1"/>
    <col min="3088" max="3088" width="20.140625" style="3" customWidth="1"/>
    <col min="3089" max="3089" width="4.42578125" style="3" customWidth="1"/>
    <col min="3090" max="3094" width="9.140625" style="3"/>
    <col min="3095" max="3095" width="3.28515625" style="3" bestFit="1" customWidth="1"/>
    <col min="3096" max="3096" width="9" style="3" bestFit="1" customWidth="1"/>
    <col min="3097" max="3097" width="2" style="3" bestFit="1" customWidth="1"/>
    <col min="3098" max="3098" width="7.5703125" style="3" bestFit="1" customWidth="1"/>
    <col min="3099" max="3102" width="9.140625" style="3"/>
    <col min="3103" max="3103" width="2" style="3" bestFit="1" customWidth="1"/>
    <col min="3104" max="3108" width="9.140625" style="3"/>
    <col min="3109" max="3109" width="3.28515625" style="3" bestFit="1" customWidth="1"/>
    <col min="3110" max="3110" width="10.28515625" style="3" bestFit="1" customWidth="1"/>
    <col min="3111" max="3111" width="2" style="3" bestFit="1" customWidth="1"/>
    <col min="3112" max="3112" width="7.5703125" style="3" bestFit="1" customWidth="1"/>
    <col min="3113" max="3116" width="9.140625" style="3"/>
    <col min="3117" max="3117" width="2" style="3" bestFit="1" customWidth="1"/>
    <col min="3118" max="3328" width="9.140625" style="3"/>
    <col min="3329" max="3330" width="0" style="3" hidden="1" customWidth="1"/>
    <col min="3331" max="3331" width="4.85546875" style="3" customWidth="1"/>
    <col min="3332" max="3332" width="5.7109375" style="3" customWidth="1"/>
    <col min="3333" max="3333" width="7" style="3" bestFit="1" customWidth="1"/>
    <col min="3334" max="3334" width="66.42578125" style="3" customWidth="1"/>
    <col min="3335" max="3335" width="13.7109375" style="3" customWidth="1"/>
    <col min="3336" max="3336" width="21" style="3" customWidth="1"/>
    <col min="3337" max="3337" width="7" style="3" bestFit="1" customWidth="1"/>
    <col min="3338" max="3338" width="25.140625" style="3" customWidth="1"/>
    <col min="3339" max="3339" width="40.7109375" style="3" customWidth="1"/>
    <col min="3340" max="3340" width="11.42578125" style="3" bestFit="1" customWidth="1"/>
    <col min="3341" max="3341" width="26.5703125" style="3" customWidth="1"/>
    <col min="3342" max="3342" width="5.7109375" style="3" customWidth="1"/>
    <col min="3343" max="3343" width="1.7109375" style="3" bestFit="1" customWidth="1"/>
    <col min="3344" max="3344" width="20.140625" style="3" customWidth="1"/>
    <col min="3345" max="3345" width="4.42578125" style="3" customWidth="1"/>
    <col min="3346" max="3350" width="9.140625" style="3"/>
    <col min="3351" max="3351" width="3.28515625" style="3" bestFit="1" customWidth="1"/>
    <col min="3352" max="3352" width="9" style="3" bestFit="1" customWidth="1"/>
    <col min="3353" max="3353" width="2" style="3" bestFit="1" customWidth="1"/>
    <col min="3354" max="3354" width="7.5703125" style="3" bestFit="1" customWidth="1"/>
    <col min="3355" max="3358" width="9.140625" style="3"/>
    <col min="3359" max="3359" width="2" style="3" bestFit="1" customWidth="1"/>
    <col min="3360" max="3364" width="9.140625" style="3"/>
    <col min="3365" max="3365" width="3.28515625" style="3" bestFit="1" customWidth="1"/>
    <col min="3366" max="3366" width="10.28515625" style="3" bestFit="1" customWidth="1"/>
    <col min="3367" max="3367" width="2" style="3" bestFit="1" customWidth="1"/>
    <col min="3368" max="3368" width="7.5703125" style="3" bestFit="1" customWidth="1"/>
    <col min="3369" max="3372" width="9.140625" style="3"/>
    <col min="3373" max="3373" width="2" style="3" bestFit="1" customWidth="1"/>
    <col min="3374" max="3584" width="9.140625" style="3"/>
    <col min="3585" max="3586" width="0" style="3" hidden="1" customWidth="1"/>
    <col min="3587" max="3587" width="4.85546875" style="3" customWidth="1"/>
    <col min="3588" max="3588" width="5.7109375" style="3" customWidth="1"/>
    <col min="3589" max="3589" width="7" style="3" bestFit="1" customWidth="1"/>
    <col min="3590" max="3590" width="66.42578125" style="3" customWidth="1"/>
    <col min="3591" max="3591" width="13.7109375" style="3" customWidth="1"/>
    <col min="3592" max="3592" width="21" style="3" customWidth="1"/>
    <col min="3593" max="3593" width="7" style="3" bestFit="1" customWidth="1"/>
    <col min="3594" max="3594" width="25.140625" style="3" customWidth="1"/>
    <col min="3595" max="3595" width="40.7109375" style="3" customWidth="1"/>
    <col min="3596" max="3596" width="11.42578125" style="3" bestFit="1" customWidth="1"/>
    <col min="3597" max="3597" width="26.5703125" style="3" customWidth="1"/>
    <col min="3598" max="3598" width="5.7109375" style="3" customWidth="1"/>
    <col min="3599" max="3599" width="1.7109375" style="3" bestFit="1" customWidth="1"/>
    <col min="3600" max="3600" width="20.140625" style="3" customWidth="1"/>
    <col min="3601" max="3601" width="4.42578125" style="3" customWidth="1"/>
    <col min="3602" max="3606" width="9.140625" style="3"/>
    <col min="3607" max="3607" width="3.28515625" style="3" bestFit="1" customWidth="1"/>
    <col min="3608" max="3608" width="9" style="3" bestFit="1" customWidth="1"/>
    <col min="3609" max="3609" width="2" style="3" bestFit="1" customWidth="1"/>
    <col min="3610" max="3610" width="7.5703125" style="3" bestFit="1" customWidth="1"/>
    <col min="3611" max="3614" width="9.140625" style="3"/>
    <col min="3615" max="3615" width="2" style="3" bestFit="1" customWidth="1"/>
    <col min="3616" max="3620" width="9.140625" style="3"/>
    <col min="3621" max="3621" width="3.28515625" style="3" bestFit="1" customWidth="1"/>
    <col min="3622" max="3622" width="10.28515625" style="3" bestFit="1" customWidth="1"/>
    <col min="3623" max="3623" width="2" style="3" bestFit="1" customWidth="1"/>
    <col min="3624" max="3624" width="7.5703125" style="3" bestFit="1" customWidth="1"/>
    <col min="3625" max="3628" width="9.140625" style="3"/>
    <col min="3629" max="3629" width="2" style="3" bestFit="1" customWidth="1"/>
    <col min="3630" max="3840" width="9.140625" style="3"/>
    <col min="3841" max="3842" width="0" style="3" hidden="1" customWidth="1"/>
    <col min="3843" max="3843" width="4.85546875" style="3" customWidth="1"/>
    <col min="3844" max="3844" width="5.7109375" style="3" customWidth="1"/>
    <col min="3845" max="3845" width="7" style="3" bestFit="1" customWidth="1"/>
    <col min="3846" max="3846" width="66.42578125" style="3" customWidth="1"/>
    <col min="3847" max="3847" width="13.7109375" style="3" customWidth="1"/>
    <col min="3848" max="3848" width="21" style="3" customWidth="1"/>
    <col min="3849" max="3849" width="7" style="3" bestFit="1" customWidth="1"/>
    <col min="3850" max="3850" width="25.140625" style="3" customWidth="1"/>
    <col min="3851" max="3851" width="40.7109375" style="3" customWidth="1"/>
    <col min="3852" max="3852" width="11.42578125" style="3" bestFit="1" customWidth="1"/>
    <col min="3853" max="3853" width="26.5703125" style="3" customWidth="1"/>
    <col min="3854" max="3854" width="5.7109375" style="3" customWidth="1"/>
    <col min="3855" max="3855" width="1.7109375" style="3" bestFit="1" customWidth="1"/>
    <col min="3856" max="3856" width="20.140625" style="3" customWidth="1"/>
    <col min="3857" max="3857" width="4.42578125" style="3" customWidth="1"/>
    <col min="3858" max="3862" width="9.140625" style="3"/>
    <col min="3863" max="3863" width="3.28515625" style="3" bestFit="1" customWidth="1"/>
    <col min="3864" max="3864" width="9" style="3" bestFit="1" customWidth="1"/>
    <col min="3865" max="3865" width="2" style="3" bestFit="1" customWidth="1"/>
    <col min="3866" max="3866" width="7.5703125" style="3" bestFit="1" customWidth="1"/>
    <col min="3867" max="3870" width="9.140625" style="3"/>
    <col min="3871" max="3871" width="2" style="3" bestFit="1" customWidth="1"/>
    <col min="3872" max="3876" width="9.140625" style="3"/>
    <col min="3877" max="3877" width="3.28515625" style="3" bestFit="1" customWidth="1"/>
    <col min="3878" max="3878" width="10.28515625" style="3" bestFit="1" customWidth="1"/>
    <col min="3879" max="3879" width="2" style="3" bestFit="1" customWidth="1"/>
    <col min="3880" max="3880" width="7.5703125" style="3" bestFit="1" customWidth="1"/>
    <col min="3881" max="3884" width="9.140625" style="3"/>
    <col min="3885" max="3885" width="2" style="3" bestFit="1" customWidth="1"/>
    <col min="3886" max="4096" width="9.140625" style="3"/>
    <col min="4097" max="4098" width="0" style="3" hidden="1" customWidth="1"/>
    <col min="4099" max="4099" width="4.85546875" style="3" customWidth="1"/>
    <col min="4100" max="4100" width="5.7109375" style="3" customWidth="1"/>
    <col min="4101" max="4101" width="7" style="3" bestFit="1" customWidth="1"/>
    <col min="4102" max="4102" width="66.42578125" style="3" customWidth="1"/>
    <col min="4103" max="4103" width="13.7109375" style="3" customWidth="1"/>
    <col min="4104" max="4104" width="21" style="3" customWidth="1"/>
    <col min="4105" max="4105" width="7" style="3" bestFit="1" customWidth="1"/>
    <col min="4106" max="4106" width="25.140625" style="3" customWidth="1"/>
    <col min="4107" max="4107" width="40.7109375" style="3" customWidth="1"/>
    <col min="4108" max="4108" width="11.42578125" style="3" bestFit="1" customWidth="1"/>
    <col min="4109" max="4109" width="26.5703125" style="3" customWidth="1"/>
    <col min="4110" max="4110" width="5.7109375" style="3" customWidth="1"/>
    <col min="4111" max="4111" width="1.7109375" style="3" bestFit="1" customWidth="1"/>
    <col min="4112" max="4112" width="20.140625" style="3" customWidth="1"/>
    <col min="4113" max="4113" width="4.42578125" style="3" customWidth="1"/>
    <col min="4114" max="4118" width="9.140625" style="3"/>
    <col min="4119" max="4119" width="3.28515625" style="3" bestFit="1" customWidth="1"/>
    <col min="4120" max="4120" width="9" style="3" bestFit="1" customWidth="1"/>
    <col min="4121" max="4121" width="2" style="3" bestFit="1" customWidth="1"/>
    <col min="4122" max="4122" width="7.5703125" style="3" bestFit="1" customWidth="1"/>
    <col min="4123" max="4126" width="9.140625" style="3"/>
    <col min="4127" max="4127" width="2" style="3" bestFit="1" customWidth="1"/>
    <col min="4128" max="4132" width="9.140625" style="3"/>
    <col min="4133" max="4133" width="3.28515625" style="3" bestFit="1" customWidth="1"/>
    <col min="4134" max="4134" width="10.28515625" style="3" bestFit="1" customWidth="1"/>
    <col min="4135" max="4135" width="2" style="3" bestFit="1" customWidth="1"/>
    <col min="4136" max="4136" width="7.5703125" style="3" bestFit="1" customWidth="1"/>
    <col min="4137" max="4140" width="9.140625" style="3"/>
    <col min="4141" max="4141" width="2" style="3" bestFit="1" customWidth="1"/>
    <col min="4142" max="4352" width="9.140625" style="3"/>
    <col min="4353" max="4354" width="0" style="3" hidden="1" customWidth="1"/>
    <col min="4355" max="4355" width="4.85546875" style="3" customWidth="1"/>
    <col min="4356" max="4356" width="5.7109375" style="3" customWidth="1"/>
    <col min="4357" max="4357" width="7" style="3" bestFit="1" customWidth="1"/>
    <col min="4358" max="4358" width="66.42578125" style="3" customWidth="1"/>
    <col min="4359" max="4359" width="13.7109375" style="3" customWidth="1"/>
    <col min="4360" max="4360" width="21" style="3" customWidth="1"/>
    <col min="4361" max="4361" width="7" style="3" bestFit="1" customWidth="1"/>
    <col min="4362" max="4362" width="25.140625" style="3" customWidth="1"/>
    <col min="4363" max="4363" width="40.7109375" style="3" customWidth="1"/>
    <col min="4364" max="4364" width="11.42578125" style="3" bestFit="1" customWidth="1"/>
    <col min="4365" max="4365" width="26.5703125" style="3" customWidth="1"/>
    <col min="4366" max="4366" width="5.7109375" style="3" customWidth="1"/>
    <col min="4367" max="4367" width="1.7109375" style="3" bestFit="1" customWidth="1"/>
    <col min="4368" max="4368" width="20.140625" style="3" customWidth="1"/>
    <col min="4369" max="4369" width="4.42578125" style="3" customWidth="1"/>
    <col min="4370" max="4374" width="9.140625" style="3"/>
    <col min="4375" max="4375" width="3.28515625" style="3" bestFit="1" customWidth="1"/>
    <col min="4376" max="4376" width="9" style="3" bestFit="1" customWidth="1"/>
    <col min="4377" max="4377" width="2" style="3" bestFit="1" customWidth="1"/>
    <col min="4378" max="4378" width="7.5703125" style="3" bestFit="1" customWidth="1"/>
    <col min="4379" max="4382" width="9.140625" style="3"/>
    <col min="4383" max="4383" width="2" style="3" bestFit="1" customWidth="1"/>
    <col min="4384" max="4388" width="9.140625" style="3"/>
    <col min="4389" max="4389" width="3.28515625" style="3" bestFit="1" customWidth="1"/>
    <col min="4390" max="4390" width="10.28515625" style="3" bestFit="1" customWidth="1"/>
    <col min="4391" max="4391" width="2" style="3" bestFit="1" customWidth="1"/>
    <col min="4392" max="4392" width="7.5703125" style="3" bestFit="1" customWidth="1"/>
    <col min="4393" max="4396" width="9.140625" style="3"/>
    <col min="4397" max="4397" width="2" style="3" bestFit="1" customWidth="1"/>
    <col min="4398" max="4608" width="9.140625" style="3"/>
    <col min="4609" max="4610" width="0" style="3" hidden="1" customWidth="1"/>
    <col min="4611" max="4611" width="4.85546875" style="3" customWidth="1"/>
    <col min="4612" max="4612" width="5.7109375" style="3" customWidth="1"/>
    <col min="4613" max="4613" width="7" style="3" bestFit="1" customWidth="1"/>
    <col min="4614" max="4614" width="66.42578125" style="3" customWidth="1"/>
    <col min="4615" max="4615" width="13.7109375" style="3" customWidth="1"/>
    <col min="4616" max="4616" width="21" style="3" customWidth="1"/>
    <col min="4617" max="4617" width="7" style="3" bestFit="1" customWidth="1"/>
    <col min="4618" max="4618" width="25.140625" style="3" customWidth="1"/>
    <col min="4619" max="4619" width="40.7109375" style="3" customWidth="1"/>
    <col min="4620" max="4620" width="11.42578125" style="3" bestFit="1" customWidth="1"/>
    <col min="4621" max="4621" width="26.5703125" style="3" customWidth="1"/>
    <col min="4622" max="4622" width="5.7109375" style="3" customWidth="1"/>
    <col min="4623" max="4623" width="1.7109375" style="3" bestFit="1" customWidth="1"/>
    <col min="4624" max="4624" width="20.140625" style="3" customWidth="1"/>
    <col min="4625" max="4625" width="4.42578125" style="3" customWidth="1"/>
    <col min="4626" max="4630" width="9.140625" style="3"/>
    <col min="4631" max="4631" width="3.28515625" style="3" bestFit="1" customWidth="1"/>
    <col min="4632" max="4632" width="9" style="3" bestFit="1" customWidth="1"/>
    <col min="4633" max="4633" width="2" style="3" bestFit="1" customWidth="1"/>
    <col min="4634" max="4634" width="7.5703125" style="3" bestFit="1" customWidth="1"/>
    <col min="4635" max="4638" width="9.140625" style="3"/>
    <col min="4639" max="4639" width="2" style="3" bestFit="1" customWidth="1"/>
    <col min="4640" max="4644" width="9.140625" style="3"/>
    <col min="4645" max="4645" width="3.28515625" style="3" bestFit="1" customWidth="1"/>
    <col min="4646" max="4646" width="10.28515625" style="3" bestFit="1" customWidth="1"/>
    <col min="4647" max="4647" width="2" style="3" bestFit="1" customWidth="1"/>
    <col min="4648" max="4648" width="7.5703125" style="3" bestFit="1" customWidth="1"/>
    <col min="4649" max="4652" width="9.140625" style="3"/>
    <col min="4653" max="4653" width="2" style="3" bestFit="1" customWidth="1"/>
    <col min="4654" max="4864" width="9.140625" style="3"/>
    <col min="4865" max="4866" width="0" style="3" hidden="1" customWidth="1"/>
    <col min="4867" max="4867" width="4.85546875" style="3" customWidth="1"/>
    <col min="4868" max="4868" width="5.7109375" style="3" customWidth="1"/>
    <col min="4869" max="4869" width="7" style="3" bestFit="1" customWidth="1"/>
    <col min="4870" max="4870" width="66.42578125" style="3" customWidth="1"/>
    <col min="4871" max="4871" width="13.7109375" style="3" customWidth="1"/>
    <col min="4872" max="4872" width="21" style="3" customWidth="1"/>
    <col min="4873" max="4873" width="7" style="3" bestFit="1" customWidth="1"/>
    <col min="4874" max="4874" width="25.140625" style="3" customWidth="1"/>
    <col min="4875" max="4875" width="40.7109375" style="3" customWidth="1"/>
    <col min="4876" max="4876" width="11.42578125" style="3" bestFit="1" customWidth="1"/>
    <col min="4877" max="4877" width="26.5703125" style="3" customWidth="1"/>
    <col min="4878" max="4878" width="5.7109375" style="3" customWidth="1"/>
    <col min="4879" max="4879" width="1.7109375" style="3" bestFit="1" customWidth="1"/>
    <col min="4880" max="4880" width="20.140625" style="3" customWidth="1"/>
    <col min="4881" max="4881" width="4.42578125" style="3" customWidth="1"/>
    <col min="4882" max="4886" width="9.140625" style="3"/>
    <col min="4887" max="4887" width="3.28515625" style="3" bestFit="1" customWidth="1"/>
    <col min="4888" max="4888" width="9" style="3" bestFit="1" customWidth="1"/>
    <col min="4889" max="4889" width="2" style="3" bestFit="1" customWidth="1"/>
    <col min="4890" max="4890" width="7.5703125" style="3" bestFit="1" customWidth="1"/>
    <col min="4891" max="4894" width="9.140625" style="3"/>
    <col min="4895" max="4895" width="2" style="3" bestFit="1" customWidth="1"/>
    <col min="4896" max="4900" width="9.140625" style="3"/>
    <col min="4901" max="4901" width="3.28515625" style="3" bestFit="1" customWidth="1"/>
    <col min="4902" max="4902" width="10.28515625" style="3" bestFit="1" customWidth="1"/>
    <col min="4903" max="4903" width="2" style="3" bestFit="1" customWidth="1"/>
    <col min="4904" max="4904" width="7.5703125" style="3" bestFit="1" customWidth="1"/>
    <col min="4905" max="4908" width="9.140625" style="3"/>
    <col min="4909" max="4909" width="2" style="3" bestFit="1" customWidth="1"/>
    <col min="4910" max="5120" width="9.140625" style="3"/>
    <col min="5121" max="5122" width="0" style="3" hidden="1" customWidth="1"/>
    <col min="5123" max="5123" width="4.85546875" style="3" customWidth="1"/>
    <col min="5124" max="5124" width="5.7109375" style="3" customWidth="1"/>
    <col min="5125" max="5125" width="7" style="3" bestFit="1" customWidth="1"/>
    <col min="5126" max="5126" width="66.42578125" style="3" customWidth="1"/>
    <col min="5127" max="5127" width="13.7109375" style="3" customWidth="1"/>
    <col min="5128" max="5128" width="21" style="3" customWidth="1"/>
    <col min="5129" max="5129" width="7" style="3" bestFit="1" customWidth="1"/>
    <col min="5130" max="5130" width="25.140625" style="3" customWidth="1"/>
    <col min="5131" max="5131" width="40.7109375" style="3" customWidth="1"/>
    <col min="5132" max="5132" width="11.42578125" style="3" bestFit="1" customWidth="1"/>
    <col min="5133" max="5133" width="26.5703125" style="3" customWidth="1"/>
    <col min="5134" max="5134" width="5.7109375" style="3" customWidth="1"/>
    <col min="5135" max="5135" width="1.7109375" style="3" bestFit="1" customWidth="1"/>
    <col min="5136" max="5136" width="20.140625" style="3" customWidth="1"/>
    <col min="5137" max="5137" width="4.42578125" style="3" customWidth="1"/>
    <col min="5138" max="5142" width="9.140625" style="3"/>
    <col min="5143" max="5143" width="3.28515625" style="3" bestFit="1" customWidth="1"/>
    <col min="5144" max="5144" width="9" style="3" bestFit="1" customWidth="1"/>
    <col min="5145" max="5145" width="2" style="3" bestFit="1" customWidth="1"/>
    <col min="5146" max="5146" width="7.5703125" style="3" bestFit="1" customWidth="1"/>
    <col min="5147" max="5150" width="9.140625" style="3"/>
    <col min="5151" max="5151" width="2" style="3" bestFit="1" customWidth="1"/>
    <col min="5152" max="5156" width="9.140625" style="3"/>
    <col min="5157" max="5157" width="3.28515625" style="3" bestFit="1" customWidth="1"/>
    <col min="5158" max="5158" width="10.28515625" style="3" bestFit="1" customWidth="1"/>
    <col min="5159" max="5159" width="2" style="3" bestFit="1" customWidth="1"/>
    <col min="5160" max="5160" width="7.5703125" style="3" bestFit="1" customWidth="1"/>
    <col min="5161" max="5164" width="9.140625" style="3"/>
    <col min="5165" max="5165" width="2" style="3" bestFit="1" customWidth="1"/>
    <col min="5166" max="5376" width="9.140625" style="3"/>
    <col min="5377" max="5378" width="0" style="3" hidden="1" customWidth="1"/>
    <col min="5379" max="5379" width="4.85546875" style="3" customWidth="1"/>
    <col min="5380" max="5380" width="5.7109375" style="3" customWidth="1"/>
    <col min="5381" max="5381" width="7" style="3" bestFit="1" customWidth="1"/>
    <col min="5382" max="5382" width="66.42578125" style="3" customWidth="1"/>
    <col min="5383" max="5383" width="13.7109375" style="3" customWidth="1"/>
    <col min="5384" max="5384" width="21" style="3" customWidth="1"/>
    <col min="5385" max="5385" width="7" style="3" bestFit="1" customWidth="1"/>
    <col min="5386" max="5386" width="25.140625" style="3" customWidth="1"/>
    <col min="5387" max="5387" width="40.7109375" style="3" customWidth="1"/>
    <col min="5388" max="5388" width="11.42578125" style="3" bestFit="1" customWidth="1"/>
    <col min="5389" max="5389" width="26.5703125" style="3" customWidth="1"/>
    <col min="5390" max="5390" width="5.7109375" style="3" customWidth="1"/>
    <col min="5391" max="5391" width="1.7109375" style="3" bestFit="1" customWidth="1"/>
    <col min="5392" max="5392" width="20.140625" style="3" customWidth="1"/>
    <col min="5393" max="5393" width="4.42578125" style="3" customWidth="1"/>
    <col min="5394" max="5398" width="9.140625" style="3"/>
    <col min="5399" max="5399" width="3.28515625" style="3" bestFit="1" customWidth="1"/>
    <col min="5400" max="5400" width="9" style="3" bestFit="1" customWidth="1"/>
    <col min="5401" max="5401" width="2" style="3" bestFit="1" customWidth="1"/>
    <col min="5402" max="5402" width="7.5703125" style="3" bestFit="1" customWidth="1"/>
    <col min="5403" max="5406" width="9.140625" style="3"/>
    <col min="5407" max="5407" width="2" style="3" bestFit="1" customWidth="1"/>
    <col min="5408" max="5412" width="9.140625" style="3"/>
    <col min="5413" max="5413" width="3.28515625" style="3" bestFit="1" customWidth="1"/>
    <col min="5414" max="5414" width="10.28515625" style="3" bestFit="1" customWidth="1"/>
    <col min="5415" max="5415" width="2" style="3" bestFit="1" customWidth="1"/>
    <col min="5416" max="5416" width="7.5703125" style="3" bestFit="1" customWidth="1"/>
    <col min="5417" max="5420" width="9.140625" style="3"/>
    <col min="5421" max="5421" width="2" style="3" bestFit="1" customWidth="1"/>
    <col min="5422" max="5632" width="9.140625" style="3"/>
    <col min="5633" max="5634" width="0" style="3" hidden="1" customWidth="1"/>
    <col min="5635" max="5635" width="4.85546875" style="3" customWidth="1"/>
    <col min="5636" max="5636" width="5.7109375" style="3" customWidth="1"/>
    <col min="5637" max="5637" width="7" style="3" bestFit="1" customWidth="1"/>
    <col min="5638" max="5638" width="66.42578125" style="3" customWidth="1"/>
    <col min="5639" max="5639" width="13.7109375" style="3" customWidth="1"/>
    <col min="5640" max="5640" width="21" style="3" customWidth="1"/>
    <col min="5641" max="5641" width="7" style="3" bestFit="1" customWidth="1"/>
    <col min="5642" max="5642" width="25.140625" style="3" customWidth="1"/>
    <col min="5643" max="5643" width="40.7109375" style="3" customWidth="1"/>
    <col min="5644" max="5644" width="11.42578125" style="3" bestFit="1" customWidth="1"/>
    <col min="5645" max="5645" width="26.5703125" style="3" customWidth="1"/>
    <col min="5646" max="5646" width="5.7109375" style="3" customWidth="1"/>
    <col min="5647" max="5647" width="1.7109375" style="3" bestFit="1" customWidth="1"/>
    <col min="5648" max="5648" width="20.140625" style="3" customWidth="1"/>
    <col min="5649" max="5649" width="4.42578125" style="3" customWidth="1"/>
    <col min="5650" max="5654" width="9.140625" style="3"/>
    <col min="5655" max="5655" width="3.28515625" style="3" bestFit="1" customWidth="1"/>
    <col min="5656" max="5656" width="9" style="3" bestFit="1" customWidth="1"/>
    <col min="5657" max="5657" width="2" style="3" bestFit="1" customWidth="1"/>
    <col min="5658" max="5658" width="7.5703125" style="3" bestFit="1" customWidth="1"/>
    <col min="5659" max="5662" width="9.140625" style="3"/>
    <col min="5663" max="5663" width="2" style="3" bestFit="1" customWidth="1"/>
    <col min="5664" max="5668" width="9.140625" style="3"/>
    <col min="5669" max="5669" width="3.28515625" style="3" bestFit="1" customWidth="1"/>
    <col min="5670" max="5670" width="10.28515625" style="3" bestFit="1" customWidth="1"/>
    <col min="5671" max="5671" width="2" style="3" bestFit="1" customWidth="1"/>
    <col min="5672" max="5672" width="7.5703125" style="3" bestFit="1" customWidth="1"/>
    <col min="5673" max="5676" width="9.140625" style="3"/>
    <col min="5677" max="5677" width="2" style="3" bestFit="1" customWidth="1"/>
    <col min="5678" max="5888" width="9.140625" style="3"/>
    <col min="5889" max="5890" width="0" style="3" hidden="1" customWidth="1"/>
    <col min="5891" max="5891" width="4.85546875" style="3" customWidth="1"/>
    <col min="5892" max="5892" width="5.7109375" style="3" customWidth="1"/>
    <col min="5893" max="5893" width="7" style="3" bestFit="1" customWidth="1"/>
    <col min="5894" max="5894" width="66.42578125" style="3" customWidth="1"/>
    <col min="5895" max="5895" width="13.7109375" style="3" customWidth="1"/>
    <col min="5896" max="5896" width="21" style="3" customWidth="1"/>
    <col min="5897" max="5897" width="7" style="3" bestFit="1" customWidth="1"/>
    <col min="5898" max="5898" width="25.140625" style="3" customWidth="1"/>
    <col min="5899" max="5899" width="40.7109375" style="3" customWidth="1"/>
    <col min="5900" max="5900" width="11.42578125" style="3" bestFit="1" customWidth="1"/>
    <col min="5901" max="5901" width="26.5703125" style="3" customWidth="1"/>
    <col min="5902" max="5902" width="5.7109375" style="3" customWidth="1"/>
    <col min="5903" max="5903" width="1.7109375" style="3" bestFit="1" customWidth="1"/>
    <col min="5904" max="5904" width="20.140625" style="3" customWidth="1"/>
    <col min="5905" max="5905" width="4.42578125" style="3" customWidth="1"/>
    <col min="5906" max="5910" width="9.140625" style="3"/>
    <col min="5911" max="5911" width="3.28515625" style="3" bestFit="1" customWidth="1"/>
    <col min="5912" max="5912" width="9" style="3" bestFit="1" customWidth="1"/>
    <col min="5913" max="5913" width="2" style="3" bestFit="1" customWidth="1"/>
    <col min="5914" max="5914" width="7.5703125" style="3" bestFit="1" customWidth="1"/>
    <col min="5915" max="5918" width="9.140625" style="3"/>
    <col min="5919" max="5919" width="2" style="3" bestFit="1" customWidth="1"/>
    <col min="5920" max="5924" width="9.140625" style="3"/>
    <col min="5925" max="5925" width="3.28515625" style="3" bestFit="1" customWidth="1"/>
    <col min="5926" max="5926" width="10.28515625" style="3" bestFit="1" customWidth="1"/>
    <col min="5927" max="5927" width="2" style="3" bestFit="1" customWidth="1"/>
    <col min="5928" max="5928" width="7.5703125" style="3" bestFit="1" customWidth="1"/>
    <col min="5929" max="5932" width="9.140625" style="3"/>
    <col min="5933" max="5933" width="2" style="3" bestFit="1" customWidth="1"/>
    <col min="5934" max="6144" width="9.140625" style="3"/>
    <col min="6145" max="6146" width="0" style="3" hidden="1" customWidth="1"/>
    <col min="6147" max="6147" width="4.85546875" style="3" customWidth="1"/>
    <col min="6148" max="6148" width="5.7109375" style="3" customWidth="1"/>
    <col min="6149" max="6149" width="7" style="3" bestFit="1" customWidth="1"/>
    <col min="6150" max="6150" width="66.42578125" style="3" customWidth="1"/>
    <col min="6151" max="6151" width="13.7109375" style="3" customWidth="1"/>
    <col min="6152" max="6152" width="21" style="3" customWidth="1"/>
    <col min="6153" max="6153" width="7" style="3" bestFit="1" customWidth="1"/>
    <col min="6154" max="6154" width="25.140625" style="3" customWidth="1"/>
    <col min="6155" max="6155" width="40.7109375" style="3" customWidth="1"/>
    <col min="6156" max="6156" width="11.42578125" style="3" bestFit="1" customWidth="1"/>
    <col min="6157" max="6157" width="26.5703125" style="3" customWidth="1"/>
    <col min="6158" max="6158" width="5.7109375" style="3" customWidth="1"/>
    <col min="6159" max="6159" width="1.7109375" style="3" bestFit="1" customWidth="1"/>
    <col min="6160" max="6160" width="20.140625" style="3" customWidth="1"/>
    <col min="6161" max="6161" width="4.42578125" style="3" customWidth="1"/>
    <col min="6162" max="6166" width="9.140625" style="3"/>
    <col min="6167" max="6167" width="3.28515625" style="3" bestFit="1" customWidth="1"/>
    <col min="6168" max="6168" width="9" style="3" bestFit="1" customWidth="1"/>
    <col min="6169" max="6169" width="2" style="3" bestFit="1" customWidth="1"/>
    <col min="6170" max="6170" width="7.5703125" style="3" bestFit="1" customWidth="1"/>
    <col min="6171" max="6174" width="9.140625" style="3"/>
    <col min="6175" max="6175" width="2" style="3" bestFit="1" customWidth="1"/>
    <col min="6176" max="6180" width="9.140625" style="3"/>
    <col min="6181" max="6181" width="3.28515625" style="3" bestFit="1" customWidth="1"/>
    <col min="6182" max="6182" width="10.28515625" style="3" bestFit="1" customWidth="1"/>
    <col min="6183" max="6183" width="2" style="3" bestFit="1" customWidth="1"/>
    <col min="6184" max="6184" width="7.5703125" style="3" bestFit="1" customWidth="1"/>
    <col min="6185" max="6188" width="9.140625" style="3"/>
    <col min="6189" max="6189" width="2" style="3" bestFit="1" customWidth="1"/>
    <col min="6190" max="6400" width="9.140625" style="3"/>
    <col min="6401" max="6402" width="0" style="3" hidden="1" customWidth="1"/>
    <col min="6403" max="6403" width="4.85546875" style="3" customWidth="1"/>
    <col min="6404" max="6404" width="5.7109375" style="3" customWidth="1"/>
    <col min="6405" max="6405" width="7" style="3" bestFit="1" customWidth="1"/>
    <col min="6406" max="6406" width="66.42578125" style="3" customWidth="1"/>
    <col min="6407" max="6407" width="13.7109375" style="3" customWidth="1"/>
    <col min="6408" max="6408" width="21" style="3" customWidth="1"/>
    <col min="6409" max="6409" width="7" style="3" bestFit="1" customWidth="1"/>
    <col min="6410" max="6410" width="25.140625" style="3" customWidth="1"/>
    <col min="6411" max="6411" width="40.7109375" style="3" customWidth="1"/>
    <col min="6412" max="6412" width="11.42578125" style="3" bestFit="1" customWidth="1"/>
    <col min="6413" max="6413" width="26.5703125" style="3" customWidth="1"/>
    <col min="6414" max="6414" width="5.7109375" style="3" customWidth="1"/>
    <col min="6415" max="6415" width="1.7109375" style="3" bestFit="1" customWidth="1"/>
    <col min="6416" max="6416" width="20.140625" style="3" customWidth="1"/>
    <col min="6417" max="6417" width="4.42578125" style="3" customWidth="1"/>
    <col min="6418" max="6422" width="9.140625" style="3"/>
    <col min="6423" max="6423" width="3.28515625" style="3" bestFit="1" customWidth="1"/>
    <col min="6424" max="6424" width="9" style="3" bestFit="1" customWidth="1"/>
    <col min="6425" max="6425" width="2" style="3" bestFit="1" customWidth="1"/>
    <col min="6426" max="6426" width="7.5703125" style="3" bestFit="1" customWidth="1"/>
    <col min="6427" max="6430" width="9.140625" style="3"/>
    <col min="6431" max="6431" width="2" style="3" bestFit="1" customWidth="1"/>
    <col min="6432" max="6436" width="9.140625" style="3"/>
    <col min="6437" max="6437" width="3.28515625" style="3" bestFit="1" customWidth="1"/>
    <col min="6438" max="6438" width="10.28515625" style="3" bestFit="1" customWidth="1"/>
    <col min="6439" max="6439" width="2" style="3" bestFit="1" customWidth="1"/>
    <col min="6440" max="6440" width="7.5703125" style="3" bestFit="1" customWidth="1"/>
    <col min="6441" max="6444" width="9.140625" style="3"/>
    <col min="6445" max="6445" width="2" style="3" bestFit="1" customWidth="1"/>
    <col min="6446" max="6656" width="9.140625" style="3"/>
    <col min="6657" max="6658" width="0" style="3" hidden="1" customWidth="1"/>
    <col min="6659" max="6659" width="4.85546875" style="3" customWidth="1"/>
    <col min="6660" max="6660" width="5.7109375" style="3" customWidth="1"/>
    <col min="6661" max="6661" width="7" style="3" bestFit="1" customWidth="1"/>
    <col min="6662" max="6662" width="66.42578125" style="3" customWidth="1"/>
    <col min="6663" max="6663" width="13.7109375" style="3" customWidth="1"/>
    <col min="6664" max="6664" width="21" style="3" customWidth="1"/>
    <col min="6665" max="6665" width="7" style="3" bestFit="1" customWidth="1"/>
    <col min="6666" max="6666" width="25.140625" style="3" customWidth="1"/>
    <col min="6667" max="6667" width="40.7109375" style="3" customWidth="1"/>
    <col min="6668" max="6668" width="11.42578125" style="3" bestFit="1" customWidth="1"/>
    <col min="6669" max="6669" width="26.5703125" style="3" customWidth="1"/>
    <col min="6670" max="6670" width="5.7109375" style="3" customWidth="1"/>
    <col min="6671" max="6671" width="1.7109375" style="3" bestFit="1" customWidth="1"/>
    <col min="6672" max="6672" width="20.140625" style="3" customWidth="1"/>
    <col min="6673" max="6673" width="4.42578125" style="3" customWidth="1"/>
    <col min="6674" max="6678" width="9.140625" style="3"/>
    <col min="6679" max="6679" width="3.28515625" style="3" bestFit="1" customWidth="1"/>
    <col min="6680" max="6680" width="9" style="3" bestFit="1" customWidth="1"/>
    <col min="6681" max="6681" width="2" style="3" bestFit="1" customWidth="1"/>
    <col min="6682" max="6682" width="7.5703125" style="3" bestFit="1" customWidth="1"/>
    <col min="6683" max="6686" width="9.140625" style="3"/>
    <col min="6687" max="6687" width="2" style="3" bestFit="1" customWidth="1"/>
    <col min="6688" max="6692" width="9.140625" style="3"/>
    <col min="6693" max="6693" width="3.28515625" style="3" bestFit="1" customWidth="1"/>
    <col min="6694" max="6694" width="10.28515625" style="3" bestFit="1" customWidth="1"/>
    <col min="6695" max="6695" width="2" style="3" bestFit="1" customWidth="1"/>
    <col min="6696" max="6696" width="7.5703125" style="3" bestFit="1" customWidth="1"/>
    <col min="6697" max="6700" width="9.140625" style="3"/>
    <col min="6701" max="6701" width="2" style="3" bestFit="1" customWidth="1"/>
    <col min="6702" max="6912" width="9.140625" style="3"/>
    <col min="6913" max="6914" width="0" style="3" hidden="1" customWidth="1"/>
    <col min="6915" max="6915" width="4.85546875" style="3" customWidth="1"/>
    <col min="6916" max="6916" width="5.7109375" style="3" customWidth="1"/>
    <col min="6917" max="6917" width="7" style="3" bestFit="1" customWidth="1"/>
    <col min="6918" max="6918" width="66.42578125" style="3" customWidth="1"/>
    <col min="6919" max="6919" width="13.7109375" style="3" customWidth="1"/>
    <col min="6920" max="6920" width="21" style="3" customWidth="1"/>
    <col min="6921" max="6921" width="7" style="3" bestFit="1" customWidth="1"/>
    <col min="6922" max="6922" width="25.140625" style="3" customWidth="1"/>
    <col min="6923" max="6923" width="40.7109375" style="3" customWidth="1"/>
    <col min="6924" max="6924" width="11.42578125" style="3" bestFit="1" customWidth="1"/>
    <col min="6925" max="6925" width="26.5703125" style="3" customWidth="1"/>
    <col min="6926" max="6926" width="5.7109375" style="3" customWidth="1"/>
    <col min="6927" max="6927" width="1.7109375" style="3" bestFit="1" customWidth="1"/>
    <col min="6928" max="6928" width="20.140625" style="3" customWidth="1"/>
    <col min="6929" max="6929" width="4.42578125" style="3" customWidth="1"/>
    <col min="6930" max="6934" width="9.140625" style="3"/>
    <col min="6935" max="6935" width="3.28515625" style="3" bestFit="1" customWidth="1"/>
    <col min="6936" max="6936" width="9" style="3" bestFit="1" customWidth="1"/>
    <col min="6937" max="6937" width="2" style="3" bestFit="1" customWidth="1"/>
    <col min="6938" max="6938" width="7.5703125" style="3" bestFit="1" customWidth="1"/>
    <col min="6939" max="6942" width="9.140625" style="3"/>
    <col min="6943" max="6943" width="2" style="3" bestFit="1" customWidth="1"/>
    <col min="6944" max="6948" width="9.140625" style="3"/>
    <col min="6949" max="6949" width="3.28515625" style="3" bestFit="1" customWidth="1"/>
    <col min="6950" max="6950" width="10.28515625" style="3" bestFit="1" customWidth="1"/>
    <col min="6951" max="6951" width="2" style="3" bestFit="1" customWidth="1"/>
    <col min="6952" max="6952" width="7.5703125" style="3" bestFit="1" customWidth="1"/>
    <col min="6953" max="6956" width="9.140625" style="3"/>
    <col min="6957" max="6957" width="2" style="3" bestFit="1" customWidth="1"/>
    <col min="6958" max="7168" width="9.140625" style="3"/>
    <col min="7169" max="7170" width="0" style="3" hidden="1" customWidth="1"/>
    <col min="7171" max="7171" width="4.85546875" style="3" customWidth="1"/>
    <col min="7172" max="7172" width="5.7109375" style="3" customWidth="1"/>
    <col min="7173" max="7173" width="7" style="3" bestFit="1" customWidth="1"/>
    <col min="7174" max="7174" width="66.42578125" style="3" customWidth="1"/>
    <col min="7175" max="7175" width="13.7109375" style="3" customWidth="1"/>
    <col min="7176" max="7176" width="21" style="3" customWidth="1"/>
    <col min="7177" max="7177" width="7" style="3" bestFit="1" customWidth="1"/>
    <col min="7178" max="7178" width="25.140625" style="3" customWidth="1"/>
    <col min="7179" max="7179" width="40.7109375" style="3" customWidth="1"/>
    <col min="7180" max="7180" width="11.42578125" style="3" bestFit="1" customWidth="1"/>
    <col min="7181" max="7181" width="26.5703125" style="3" customWidth="1"/>
    <col min="7182" max="7182" width="5.7109375" style="3" customWidth="1"/>
    <col min="7183" max="7183" width="1.7109375" style="3" bestFit="1" customWidth="1"/>
    <col min="7184" max="7184" width="20.140625" style="3" customWidth="1"/>
    <col min="7185" max="7185" width="4.42578125" style="3" customWidth="1"/>
    <col min="7186" max="7190" width="9.140625" style="3"/>
    <col min="7191" max="7191" width="3.28515625" style="3" bestFit="1" customWidth="1"/>
    <col min="7192" max="7192" width="9" style="3" bestFit="1" customWidth="1"/>
    <col min="7193" max="7193" width="2" style="3" bestFit="1" customWidth="1"/>
    <col min="7194" max="7194" width="7.5703125" style="3" bestFit="1" customWidth="1"/>
    <col min="7195" max="7198" width="9.140625" style="3"/>
    <col min="7199" max="7199" width="2" style="3" bestFit="1" customWidth="1"/>
    <col min="7200" max="7204" width="9.140625" style="3"/>
    <col min="7205" max="7205" width="3.28515625" style="3" bestFit="1" customWidth="1"/>
    <col min="7206" max="7206" width="10.28515625" style="3" bestFit="1" customWidth="1"/>
    <col min="7207" max="7207" width="2" style="3" bestFit="1" customWidth="1"/>
    <col min="7208" max="7208" width="7.5703125" style="3" bestFit="1" customWidth="1"/>
    <col min="7209" max="7212" width="9.140625" style="3"/>
    <col min="7213" max="7213" width="2" style="3" bestFit="1" customWidth="1"/>
    <col min="7214" max="7424" width="9.140625" style="3"/>
    <col min="7425" max="7426" width="0" style="3" hidden="1" customWidth="1"/>
    <col min="7427" max="7427" width="4.85546875" style="3" customWidth="1"/>
    <col min="7428" max="7428" width="5.7109375" style="3" customWidth="1"/>
    <col min="7429" max="7429" width="7" style="3" bestFit="1" customWidth="1"/>
    <col min="7430" max="7430" width="66.42578125" style="3" customWidth="1"/>
    <col min="7431" max="7431" width="13.7109375" style="3" customWidth="1"/>
    <col min="7432" max="7432" width="21" style="3" customWidth="1"/>
    <col min="7433" max="7433" width="7" style="3" bestFit="1" customWidth="1"/>
    <col min="7434" max="7434" width="25.140625" style="3" customWidth="1"/>
    <col min="7435" max="7435" width="40.7109375" style="3" customWidth="1"/>
    <col min="7436" max="7436" width="11.42578125" style="3" bestFit="1" customWidth="1"/>
    <col min="7437" max="7437" width="26.5703125" style="3" customWidth="1"/>
    <col min="7438" max="7438" width="5.7109375" style="3" customWidth="1"/>
    <col min="7439" max="7439" width="1.7109375" style="3" bestFit="1" customWidth="1"/>
    <col min="7440" max="7440" width="20.140625" style="3" customWidth="1"/>
    <col min="7441" max="7441" width="4.42578125" style="3" customWidth="1"/>
    <col min="7442" max="7446" width="9.140625" style="3"/>
    <col min="7447" max="7447" width="3.28515625" style="3" bestFit="1" customWidth="1"/>
    <col min="7448" max="7448" width="9" style="3" bestFit="1" customWidth="1"/>
    <col min="7449" max="7449" width="2" style="3" bestFit="1" customWidth="1"/>
    <col min="7450" max="7450" width="7.5703125" style="3" bestFit="1" customWidth="1"/>
    <col min="7451" max="7454" width="9.140625" style="3"/>
    <col min="7455" max="7455" width="2" style="3" bestFit="1" customWidth="1"/>
    <col min="7456" max="7460" width="9.140625" style="3"/>
    <col min="7461" max="7461" width="3.28515625" style="3" bestFit="1" customWidth="1"/>
    <col min="7462" max="7462" width="10.28515625" style="3" bestFit="1" customWidth="1"/>
    <col min="7463" max="7463" width="2" style="3" bestFit="1" customWidth="1"/>
    <col min="7464" max="7464" width="7.5703125" style="3" bestFit="1" customWidth="1"/>
    <col min="7465" max="7468" width="9.140625" style="3"/>
    <col min="7469" max="7469" width="2" style="3" bestFit="1" customWidth="1"/>
    <col min="7470" max="7680" width="9.140625" style="3"/>
    <col min="7681" max="7682" width="0" style="3" hidden="1" customWidth="1"/>
    <col min="7683" max="7683" width="4.85546875" style="3" customWidth="1"/>
    <col min="7684" max="7684" width="5.7109375" style="3" customWidth="1"/>
    <col min="7685" max="7685" width="7" style="3" bestFit="1" customWidth="1"/>
    <col min="7686" max="7686" width="66.42578125" style="3" customWidth="1"/>
    <col min="7687" max="7687" width="13.7109375" style="3" customWidth="1"/>
    <col min="7688" max="7688" width="21" style="3" customWidth="1"/>
    <col min="7689" max="7689" width="7" style="3" bestFit="1" customWidth="1"/>
    <col min="7690" max="7690" width="25.140625" style="3" customWidth="1"/>
    <col min="7691" max="7691" width="40.7109375" style="3" customWidth="1"/>
    <col min="7692" max="7692" width="11.42578125" style="3" bestFit="1" customWidth="1"/>
    <col min="7693" max="7693" width="26.5703125" style="3" customWidth="1"/>
    <col min="7694" max="7694" width="5.7109375" style="3" customWidth="1"/>
    <col min="7695" max="7695" width="1.7109375" style="3" bestFit="1" customWidth="1"/>
    <col min="7696" max="7696" width="20.140625" style="3" customWidth="1"/>
    <col min="7697" max="7697" width="4.42578125" style="3" customWidth="1"/>
    <col min="7698" max="7702" width="9.140625" style="3"/>
    <col min="7703" max="7703" width="3.28515625" style="3" bestFit="1" customWidth="1"/>
    <col min="7704" max="7704" width="9" style="3" bestFit="1" customWidth="1"/>
    <col min="7705" max="7705" width="2" style="3" bestFit="1" customWidth="1"/>
    <col min="7706" max="7706" width="7.5703125" style="3" bestFit="1" customWidth="1"/>
    <col min="7707" max="7710" width="9.140625" style="3"/>
    <col min="7711" max="7711" width="2" style="3" bestFit="1" customWidth="1"/>
    <col min="7712" max="7716" width="9.140625" style="3"/>
    <col min="7717" max="7717" width="3.28515625" style="3" bestFit="1" customWidth="1"/>
    <col min="7718" max="7718" width="10.28515625" style="3" bestFit="1" customWidth="1"/>
    <col min="7719" max="7719" width="2" style="3" bestFit="1" customWidth="1"/>
    <col min="7720" max="7720" width="7.5703125" style="3" bestFit="1" customWidth="1"/>
    <col min="7721" max="7724" width="9.140625" style="3"/>
    <col min="7725" max="7725" width="2" style="3" bestFit="1" customWidth="1"/>
    <col min="7726" max="7936" width="9.140625" style="3"/>
    <col min="7937" max="7938" width="0" style="3" hidden="1" customWidth="1"/>
    <col min="7939" max="7939" width="4.85546875" style="3" customWidth="1"/>
    <col min="7940" max="7940" width="5.7109375" style="3" customWidth="1"/>
    <col min="7941" max="7941" width="7" style="3" bestFit="1" customWidth="1"/>
    <col min="7942" max="7942" width="66.42578125" style="3" customWidth="1"/>
    <col min="7943" max="7943" width="13.7109375" style="3" customWidth="1"/>
    <col min="7944" max="7944" width="21" style="3" customWidth="1"/>
    <col min="7945" max="7945" width="7" style="3" bestFit="1" customWidth="1"/>
    <col min="7946" max="7946" width="25.140625" style="3" customWidth="1"/>
    <col min="7947" max="7947" width="40.7109375" style="3" customWidth="1"/>
    <col min="7948" max="7948" width="11.42578125" style="3" bestFit="1" customWidth="1"/>
    <col min="7949" max="7949" width="26.5703125" style="3" customWidth="1"/>
    <col min="7950" max="7950" width="5.7109375" style="3" customWidth="1"/>
    <col min="7951" max="7951" width="1.7109375" style="3" bestFit="1" customWidth="1"/>
    <col min="7952" max="7952" width="20.140625" style="3" customWidth="1"/>
    <col min="7953" max="7953" width="4.42578125" style="3" customWidth="1"/>
    <col min="7954" max="7958" width="9.140625" style="3"/>
    <col min="7959" max="7959" width="3.28515625" style="3" bestFit="1" customWidth="1"/>
    <col min="7960" max="7960" width="9" style="3" bestFit="1" customWidth="1"/>
    <col min="7961" max="7961" width="2" style="3" bestFit="1" customWidth="1"/>
    <col min="7962" max="7962" width="7.5703125" style="3" bestFit="1" customWidth="1"/>
    <col min="7963" max="7966" width="9.140625" style="3"/>
    <col min="7967" max="7967" width="2" style="3" bestFit="1" customWidth="1"/>
    <col min="7968" max="7972" width="9.140625" style="3"/>
    <col min="7973" max="7973" width="3.28515625" style="3" bestFit="1" customWidth="1"/>
    <col min="7974" max="7974" width="10.28515625" style="3" bestFit="1" customWidth="1"/>
    <col min="7975" max="7975" width="2" style="3" bestFit="1" customWidth="1"/>
    <col min="7976" max="7976" width="7.5703125" style="3" bestFit="1" customWidth="1"/>
    <col min="7977" max="7980" width="9.140625" style="3"/>
    <col min="7981" max="7981" width="2" style="3" bestFit="1" customWidth="1"/>
    <col min="7982" max="8192" width="9.140625" style="3"/>
    <col min="8193" max="8194" width="0" style="3" hidden="1" customWidth="1"/>
    <col min="8195" max="8195" width="4.85546875" style="3" customWidth="1"/>
    <col min="8196" max="8196" width="5.7109375" style="3" customWidth="1"/>
    <col min="8197" max="8197" width="7" style="3" bestFit="1" customWidth="1"/>
    <col min="8198" max="8198" width="66.42578125" style="3" customWidth="1"/>
    <col min="8199" max="8199" width="13.7109375" style="3" customWidth="1"/>
    <col min="8200" max="8200" width="21" style="3" customWidth="1"/>
    <col min="8201" max="8201" width="7" style="3" bestFit="1" customWidth="1"/>
    <col min="8202" max="8202" width="25.140625" style="3" customWidth="1"/>
    <col min="8203" max="8203" width="40.7109375" style="3" customWidth="1"/>
    <col min="8204" max="8204" width="11.42578125" style="3" bestFit="1" customWidth="1"/>
    <col min="8205" max="8205" width="26.5703125" style="3" customWidth="1"/>
    <col min="8206" max="8206" width="5.7109375" style="3" customWidth="1"/>
    <col min="8207" max="8207" width="1.7109375" style="3" bestFit="1" customWidth="1"/>
    <col min="8208" max="8208" width="20.140625" style="3" customWidth="1"/>
    <col min="8209" max="8209" width="4.42578125" style="3" customWidth="1"/>
    <col min="8210" max="8214" width="9.140625" style="3"/>
    <col min="8215" max="8215" width="3.28515625" style="3" bestFit="1" customWidth="1"/>
    <col min="8216" max="8216" width="9" style="3" bestFit="1" customWidth="1"/>
    <col min="8217" max="8217" width="2" style="3" bestFit="1" customWidth="1"/>
    <col min="8218" max="8218" width="7.5703125" style="3" bestFit="1" customWidth="1"/>
    <col min="8219" max="8222" width="9.140625" style="3"/>
    <col min="8223" max="8223" width="2" style="3" bestFit="1" customWidth="1"/>
    <col min="8224" max="8228" width="9.140625" style="3"/>
    <col min="8229" max="8229" width="3.28515625" style="3" bestFit="1" customWidth="1"/>
    <col min="8230" max="8230" width="10.28515625" style="3" bestFit="1" customWidth="1"/>
    <col min="8231" max="8231" width="2" style="3" bestFit="1" customWidth="1"/>
    <col min="8232" max="8232" width="7.5703125" style="3" bestFit="1" customWidth="1"/>
    <col min="8233" max="8236" width="9.140625" style="3"/>
    <col min="8237" max="8237" width="2" style="3" bestFit="1" customWidth="1"/>
    <col min="8238" max="8448" width="9.140625" style="3"/>
    <col min="8449" max="8450" width="0" style="3" hidden="1" customWidth="1"/>
    <col min="8451" max="8451" width="4.85546875" style="3" customWidth="1"/>
    <col min="8452" max="8452" width="5.7109375" style="3" customWidth="1"/>
    <col min="8453" max="8453" width="7" style="3" bestFit="1" customWidth="1"/>
    <col min="8454" max="8454" width="66.42578125" style="3" customWidth="1"/>
    <col min="8455" max="8455" width="13.7109375" style="3" customWidth="1"/>
    <col min="8456" max="8456" width="21" style="3" customWidth="1"/>
    <col min="8457" max="8457" width="7" style="3" bestFit="1" customWidth="1"/>
    <col min="8458" max="8458" width="25.140625" style="3" customWidth="1"/>
    <col min="8459" max="8459" width="40.7109375" style="3" customWidth="1"/>
    <col min="8460" max="8460" width="11.42578125" style="3" bestFit="1" customWidth="1"/>
    <col min="8461" max="8461" width="26.5703125" style="3" customWidth="1"/>
    <col min="8462" max="8462" width="5.7109375" style="3" customWidth="1"/>
    <col min="8463" max="8463" width="1.7109375" style="3" bestFit="1" customWidth="1"/>
    <col min="8464" max="8464" width="20.140625" style="3" customWidth="1"/>
    <col min="8465" max="8465" width="4.42578125" style="3" customWidth="1"/>
    <col min="8466" max="8470" width="9.140625" style="3"/>
    <col min="8471" max="8471" width="3.28515625" style="3" bestFit="1" customWidth="1"/>
    <col min="8472" max="8472" width="9" style="3" bestFit="1" customWidth="1"/>
    <col min="8473" max="8473" width="2" style="3" bestFit="1" customWidth="1"/>
    <col min="8474" max="8474" width="7.5703125" style="3" bestFit="1" customWidth="1"/>
    <col min="8475" max="8478" width="9.140625" style="3"/>
    <col min="8479" max="8479" width="2" style="3" bestFit="1" customWidth="1"/>
    <col min="8480" max="8484" width="9.140625" style="3"/>
    <col min="8485" max="8485" width="3.28515625" style="3" bestFit="1" customWidth="1"/>
    <col min="8486" max="8486" width="10.28515625" style="3" bestFit="1" customWidth="1"/>
    <col min="8487" max="8487" width="2" style="3" bestFit="1" customWidth="1"/>
    <col min="8488" max="8488" width="7.5703125" style="3" bestFit="1" customWidth="1"/>
    <col min="8489" max="8492" width="9.140625" style="3"/>
    <col min="8493" max="8493" width="2" style="3" bestFit="1" customWidth="1"/>
    <col min="8494" max="8704" width="9.140625" style="3"/>
    <col min="8705" max="8706" width="0" style="3" hidden="1" customWidth="1"/>
    <col min="8707" max="8707" width="4.85546875" style="3" customWidth="1"/>
    <col min="8708" max="8708" width="5.7109375" style="3" customWidth="1"/>
    <col min="8709" max="8709" width="7" style="3" bestFit="1" customWidth="1"/>
    <col min="8710" max="8710" width="66.42578125" style="3" customWidth="1"/>
    <col min="8711" max="8711" width="13.7109375" style="3" customWidth="1"/>
    <col min="8712" max="8712" width="21" style="3" customWidth="1"/>
    <col min="8713" max="8713" width="7" style="3" bestFit="1" customWidth="1"/>
    <col min="8714" max="8714" width="25.140625" style="3" customWidth="1"/>
    <col min="8715" max="8715" width="40.7109375" style="3" customWidth="1"/>
    <col min="8716" max="8716" width="11.42578125" style="3" bestFit="1" customWidth="1"/>
    <col min="8717" max="8717" width="26.5703125" style="3" customWidth="1"/>
    <col min="8718" max="8718" width="5.7109375" style="3" customWidth="1"/>
    <col min="8719" max="8719" width="1.7109375" style="3" bestFit="1" customWidth="1"/>
    <col min="8720" max="8720" width="20.140625" style="3" customWidth="1"/>
    <col min="8721" max="8721" width="4.42578125" style="3" customWidth="1"/>
    <col min="8722" max="8726" width="9.140625" style="3"/>
    <col min="8727" max="8727" width="3.28515625" style="3" bestFit="1" customWidth="1"/>
    <col min="8728" max="8728" width="9" style="3" bestFit="1" customWidth="1"/>
    <col min="8729" max="8729" width="2" style="3" bestFit="1" customWidth="1"/>
    <col min="8730" max="8730" width="7.5703125" style="3" bestFit="1" customWidth="1"/>
    <col min="8731" max="8734" width="9.140625" style="3"/>
    <col min="8735" max="8735" width="2" style="3" bestFit="1" customWidth="1"/>
    <col min="8736" max="8740" width="9.140625" style="3"/>
    <col min="8741" max="8741" width="3.28515625" style="3" bestFit="1" customWidth="1"/>
    <col min="8742" max="8742" width="10.28515625" style="3" bestFit="1" customWidth="1"/>
    <col min="8743" max="8743" width="2" style="3" bestFit="1" customWidth="1"/>
    <col min="8744" max="8744" width="7.5703125" style="3" bestFit="1" customWidth="1"/>
    <col min="8745" max="8748" width="9.140625" style="3"/>
    <col min="8749" max="8749" width="2" style="3" bestFit="1" customWidth="1"/>
    <col min="8750" max="8960" width="9.140625" style="3"/>
    <col min="8961" max="8962" width="0" style="3" hidden="1" customWidth="1"/>
    <col min="8963" max="8963" width="4.85546875" style="3" customWidth="1"/>
    <col min="8964" max="8964" width="5.7109375" style="3" customWidth="1"/>
    <col min="8965" max="8965" width="7" style="3" bestFit="1" customWidth="1"/>
    <col min="8966" max="8966" width="66.42578125" style="3" customWidth="1"/>
    <col min="8967" max="8967" width="13.7109375" style="3" customWidth="1"/>
    <col min="8968" max="8968" width="21" style="3" customWidth="1"/>
    <col min="8969" max="8969" width="7" style="3" bestFit="1" customWidth="1"/>
    <col min="8970" max="8970" width="25.140625" style="3" customWidth="1"/>
    <col min="8971" max="8971" width="40.7109375" style="3" customWidth="1"/>
    <col min="8972" max="8972" width="11.42578125" style="3" bestFit="1" customWidth="1"/>
    <col min="8973" max="8973" width="26.5703125" style="3" customWidth="1"/>
    <col min="8974" max="8974" width="5.7109375" style="3" customWidth="1"/>
    <col min="8975" max="8975" width="1.7109375" style="3" bestFit="1" customWidth="1"/>
    <col min="8976" max="8976" width="20.140625" style="3" customWidth="1"/>
    <col min="8977" max="8977" width="4.42578125" style="3" customWidth="1"/>
    <col min="8978" max="8982" width="9.140625" style="3"/>
    <col min="8983" max="8983" width="3.28515625" style="3" bestFit="1" customWidth="1"/>
    <col min="8984" max="8984" width="9" style="3" bestFit="1" customWidth="1"/>
    <col min="8985" max="8985" width="2" style="3" bestFit="1" customWidth="1"/>
    <col min="8986" max="8986" width="7.5703125" style="3" bestFit="1" customWidth="1"/>
    <col min="8987" max="8990" width="9.140625" style="3"/>
    <col min="8991" max="8991" width="2" style="3" bestFit="1" customWidth="1"/>
    <col min="8992" max="8996" width="9.140625" style="3"/>
    <col min="8997" max="8997" width="3.28515625" style="3" bestFit="1" customWidth="1"/>
    <col min="8998" max="8998" width="10.28515625" style="3" bestFit="1" customWidth="1"/>
    <col min="8999" max="8999" width="2" style="3" bestFit="1" customWidth="1"/>
    <col min="9000" max="9000" width="7.5703125" style="3" bestFit="1" customWidth="1"/>
    <col min="9001" max="9004" width="9.140625" style="3"/>
    <col min="9005" max="9005" width="2" style="3" bestFit="1" customWidth="1"/>
    <col min="9006" max="9216" width="9.140625" style="3"/>
    <col min="9217" max="9218" width="0" style="3" hidden="1" customWidth="1"/>
    <col min="9219" max="9219" width="4.85546875" style="3" customWidth="1"/>
    <col min="9220" max="9220" width="5.7109375" style="3" customWidth="1"/>
    <col min="9221" max="9221" width="7" style="3" bestFit="1" customWidth="1"/>
    <col min="9222" max="9222" width="66.42578125" style="3" customWidth="1"/>
    <col min="9223" max="9223" width="13.7109375" style="3" customWidth="1"/>
    <col min="9224" max="9224" width="21" style="3" customWidth="1"/>
    <col min="9225" max="9225" width="7" style="3" bestFit="1" customWidth="1"/>
    <col min="9226" max="9226" width="25.140625" style="3" customWidth="1"/>
    <col min="9227" max="9227" width="40.7109375" style="3" customWidth="1"/>
    <col min="9228" max="9228" width="11.42578125" style="3" bestFit="1" customWidth="1"/>
    <col min="9229" max="9229" width="26.5703125" style="3" customWidth="1"/>
    <col min="9230" max="9230" width="5.7109375" style="3" customWidth="1"/>
    <col min="9231" max="9231" width="1.7109375" style="3" bestFit="1" customWidth="1"/>
    <col min="9232" max="9232" width="20.140625" style="3" customWidth="1"/>
    <col min="9233" max="9233" width="4.42578125" style="3" customWidth="1"/>
    <col min="9234" max="9238" width="9.140625" style="3"/>
    <col min="9239" max="9239" width="3.28515625" style="3" bestFit="1" customWidth="1"/>
    <col min="9240" max="9240" width="9" style="3" bestFit="1" customWidth="1"/>
    <col min="9241" max="9241" width="2" style="3" bestFit="1" customWidth="1"/>
    <col min="9242" max="9242" width="7.5703125" style="3" bestFit="1" customWidth="1"/>
    <col min="9243" max="9246" width="9.140625" style="3"/>
    <col min="9247" max="9247" width="2" style="3" bestFit="1" customWidth="1"/>
    <col min="9248" max="9252" width="9.140625" style="3"/>
    <col min="9253" max="9253" width="3.28515625" style="3" bestFit="1" customWidth="1"/>
    <col min="9254" max="9254" width="10.28515625" style="3" bestFit="1" customWidth="1"/>
    <col min="9255" max="9255" width="2" style="3" bestFit="1" customWidth="1"/>
    <col min="9256" max="9256" width="7.5703125" style="3" bestFit="1" customWidth="1"/>
    <col min="9257" max="9260" width="9.140625" style="3"/>
    <col min="9261" max="9261" width="2" style="3" bestFit="1" customWidth="1"/>
    <col min="9262" max="9472" width="9.140625" style="3"/>
    <col min="9473" max="9474" width="0" style="3" hidden="1" customWidth="1"/>
    <col min="9475" max="9475" width="4.85546875" style="3" customWidth="1"/>
    <col min="9476" max="9476" width="5.7109375" style="3" customWidth="1"/>
    <col min="9477" max="9477" width="7" style="3" bestFit="1" customWidth="1"/>
    <col min="9478" max="9478" width="66.42578125" style="3" customWidth="1"/>
    <col min="9479" max="9479" width="13.7109375" style="3" customWidth="1"/>
    <col min="9480" max="9480" width="21" style="3" customWidth="1"/>
    <col min="9481" max="9481" width="7" style="3" bestFit="1" customWidth="1"/>
    <col min="9482" max="9482" width="25.140625" style="3" customWidth="1"/>
    <col min="9483" max="9483" width="40.7109375" style="3" customWidth="1"/>
    <col min="9484" max="9484" width="11.42578125" style="3" bestFit="1" customWidth="1"/>
    <col min="9485" max="9485" width="26.5703125" style="3" customWidth="1"/>
    <col min="9486" max="9486" width="5.7109375" style="3" customWidth="1"/>
    <col min="9487" max="9487" width="1.7109375" style="3" bestFit="1" customWidth="1"/>
    <col min="9488" max="9488" width="20.140625" style="3" customWidth="1"/>
    <col min="9489" max="9489" width="4.42578125" style="3" customWidth="1"/>
    <col min="9490" max="9494" width="9.140625" style="3"/>
    <col min="9495" max="9495" width="3.28515625" style="3" bestFit="1" customWidth="1"/>
    <col min="9496" max="9496" width="9" style="3" bestFit="1" customWidth="1"/>
    <col min="9497" max="9497" width="2" style="3" bestFit="1" customWidth="1"/>
    <col min="9498" max="9498" width="7.5703125" style="3" bestFit="1" customWidth="1"/>
    <col min="9499" max="9502" width="9.140625" style="3"/>
    <col min="9503" max="9503" width="2" style="3" bestFit="1" customWidth="1"/>
    <col min="9504" max="9508" width="9.140625" style="3"/>
    <col min="9509" max="9509" width="3.28515625" style="3" bestFit="1" customWidth="1"/>
    <col min="9510" max="9510" width="10.28515625" style="3" bestFit="1" customWidth="1"/>
    <col min="9511" max="9511" width="2" style="3" bestFit="1" customWidth="1"/>
    <col min="9512" max="9512" width="7.5703125" style="3" bestFit="1" customWidth="1"/>
    <col min="9513" max="9516" width="9.140625" style="3"/>
    <col min="9517" max="9517" width="2" style="3" bestFit="1" customWidth="1"/>
    <col min="9518" max="9728" width="9.140625" style="3"/>
    <col min="9729" max="9730" width="0" style="3" hidden="1" customWidth="1"/>
    <col min="9731" max="9731" width="4.85546875" style="3" customWidth="1"/>
    <col min="9732" max="9732" width="5.7109375" style="3" customWidth="1"/>
    <col min="9733" max="9733" width="7" style="3" bestFit="1" customWidth="1"/>
    <col min="9734" max="9734" width="66.42578125" style="3" customWidth="1"/>
    <col min="9735" max="9735" width="13.7109375" style="3" customWidth="1"/>
    <col min="9736" max="9736" width="21" style="3" customWidth="1"/>
    <col min="9737" max="9737" width="7" style="3" bestFit="1" customWidth="1"/>
    <col min="9738" max="9738" width="25.140625" style="3" customWidth="1"/>
    <col min="9739" max="9739" width="40.7109375" style="3" customWidth="1"/>
    <col min="9740" max="9740" width="11.42578125" style="3" bestFit="1" customWidth="1"/>
    <col min="9741" max="9741" width="26.5703125" style="3" customWidth="1"/>
    <col min="9742" max="9742" width="5.7109375" style="3" customWidth="1"/>
    <col min="9743" max="9743" width="1.7109375" style="3" bestFit="1" customWidth="1"/>
    <col min="9744" max="9744" width="20.140625" style="3" customWidth="1"/>
    <col min="9745" max="9745" width="4.42578125" style="3" customWidth="1"/>
    <col min="9746" max="9750" width="9.140625" style="3"/>
    <col min="9751" max="9751" width="3.28515625" style="3" bestFit="1" customWidth="1"/>
    <col min="9752" max="9752" width="9" style="3" bestFit="1" customWidth="1"/>
    <col min="9753" max="9753" width="2" style="3" bestFit="1" customWidth="1"/>
    <col min="9754" max="9754" width="7.5703125" style="3" bestFit="1" customWidth="1"/>
    <col min="9755" max="9758" width="9.140625" style="3"/>
    <col min="9759" max="9759" width="2" style="3" bestFit="1" customWidth="1"/>
    <col min="9760" max="9764" width="9.140625" style="3"/>
    <col min="9765" max="9765" width="3.28515625" style="3" bestFit="1" customWidth="1"/>
    <col min="9766" max="9766" width="10.28515625" style="3" bestFit="1" customWidth="1"/>
    <col min="9767" max="9767" width="2" style="3" bestFit="1" customWidth="1"/>
    <col min="9768" max="9768" width="7.5703125" style="3" bestFit="1" customWidth="1"/>
    <col min="9769" max="9772" width="9.140625" style="3"/>
    <col min="9773" max="9773" width="2" style="3" bestFit="1" customWidth="1"/>
    <col min="9774" max="9984" width="9.140625" style="3"/>
    <col min="9985" max="9986" width="0" style="3" hidden="1" customWidth="1"/>
    <col min="9987" max="9987" width="4.85546875" style="3" customWidth="1"/>
    <col min="9988" max="9988" width="5.7109375" style="3" customWidth="1"/>
    <col min="9989" max="9989" width="7" style="3" bestFit="1" customWidth="1"/>
    <col min="9990" max="9990" width="66.42578125" style="3" customWidth="1"/>
    <col min="9991" max="9991" width="13.7109375" style="3" customWidth="1"/>
    <col min="9992" max="9992" width="21" style="3" customWidth="1"/>
    <col min="9993" max="9993" width="7" style="3" bestFit="1" customWidth="1"/>
    <col min="9994" max="9994" width="25.140625" style="3" customWidth="1"/>
    <col min="9995" max="9995" width="40.7109375" style="3" customWidth="1"/>
    <col min="9996" max="9996" width="11.42578125" style="3" bestFit="1" customWidth="1"/>
    <col min="9997" max="9997" width="26.5703125" style="3" customWidth="1"/>
    <col min="9998" max="9998" width="5.7109375" style="3" customWidth="1"/>
    <col min="9999" max="9999" width="1.7109375" style="3" bestFit="1" customWidth="1"/>
    <col min="10000" max="10000" width="20.140625" style="3" customWidth="1"/>
    <col min="10001" max="10001" width="4.42578125" style="3" customWidth="1"/>
    <col min="10002" max="10006" width="9.140625" style="3"/>
    <col min="10007" max="10007" width="3.28515625" style="3" bestFit="1" customWidth="1"/>
    <col min="10008" max="10008" width="9" style="3" bestFit="1" customWidth="1"/>
    <col min="10009" max="10009" width="2" style="3" bestFit="1" customWidth="1"/>
    <col min="10010" max="10010" width="7.5703125" style="3" bestFit="1" customWidth="1"/>
    <col min="10011" max="10014" width="9.140625" style="3"/>
    <col min="10015" max="10015" width="2" style="3" bestFit="1" customWidth="1"/>
    <col min="10016" max="10020" width="9.140625" style="3"/>
    <col min="10021" max="10021" width="3.28515625" style="3" bestFit="1" customWidth="1"/>
    <col min="10022" max="10022" width="10.28515625" style="3" bestFit="1" customWidth="1"/>
    <col min="10023" max="10023" width="2" style="3" bestFit="1" customWidth="1"/>
    <col min="10024" max="10024" width="7.5703125" style="3" bestFit="1" customWidth="1"/>
    <col min="10025" max="10028" width="9.140625" style="3"/>
    <col min="10029" max="10029" width="2" style="3" bestFit="1" customWidth="1"/>
    <col min="10030" max="10240" width="9.140625" style="3"/>
    <col min="10241" max="10242" width="0" style="3" hidden="1" customWidth="1"/>
    <col min="10243" max="10243" width="4.85546875" style="3" customWidth="1"/>
    <col min="10244" max="10244" width="5.7109375" style="3" customWidth="1"/>
    <col min="10245" max="10245" width="7" style="3" bestFit="1" customWidth="1"/>
    <col min="10246" max="10246" width="66.42578125" style="3" customWidth="1"/>
    <col min="10247" max="10247" width="13.7109375" style="3" customWidth="1"/>
    <col min="10248" max="10248" width="21" style="3" customWidth="1"/>
    <col min="10249" max="10249" width="7" style="3" bestFit="1" customWidth="1"/>
    <col min="10250" max="10250" width="25.140625" style="3" customWidth="1"/>
    <col min="10251" max="10251" width="40.7109375" style="3" customWidth="1"/>
    <col min="10252" max="10252" width="11.42578125" style="3" bestFit="1" customWidth="1"/>
    <col min="10253" max="10253" width="26.5703125" style="3" customWidth="1"/>
    <col min="10254" max="10254" width="5.7109375" style="3" customWidth="1"/>
    <col min="10255" max="10255" width="1.7109375" style="3" bestFit="1" customWidth="1"/>
    <col min="10256" max="10256" width="20.140625" style="3" customWidth="1"/>
    <col min="10257" max="10257" width="4.42578125" style="3" customWidth="1"/>
    <col min="10258" max="10262" width="9.140625" style="3"/>
    <col min="10263" max="10263" width="3.28515625" style="3" bestFit="1" customWidth="1"/>
    <col min="10264" max="10264" width="9" style="3" bestFit="1" customWidth="1"/>
    <col min="10265" max="10265" width="2" style="3" bestFit="1" customWidth="1"/>
    <col min="10266" max="10266" width="7.5703125" style="3" bestFit="1" customWidth="1"/>
    <col min="10267" max="10270" width="9.140625" style="3"/>
    <col min="10271" max="10271" width="2" style="3" bestFit="1" customWidth="1"/>
    <col min="10272" max="10276" width="9.140625" style="3"/>
    <col min="10277" max="10277" width="3.28515625" style="3" bestFit="1" customWidth="1"/>
    <col min="10278" max="10278" width="10.28515625" style="3" bestFit="1" customWidth="1"/>
    <col min="10279" max="10279" width="2" style="3" bestFit="1" customWidth="1"/>
    <col min="10280" max="10280" width="7.5703125" style="3" bestFit="1" customWidth="1"/>
    <col min="10281" max="10284" width="9.140625" style="3"/>
    <col min="10285" max="10285" width="2" style="3" bestFit="1" customWidth="1"/>
    <col min="10286" max="10496" width="9.140625" style="3"/>
    <col min="10497" max="10498" width="0" style="3" hidden="1" customWidth="1"/>
    <col min="10499" max="10499" width="4.85546875" style="3" customWidth="1"/>
    <col min="10500" max="10500" width="5.7109375" style="3" customWidth="1"/>
    <col min="10501" max="10501" width="7" style="3" bestFit="1" customWidth="1"/>
    <col min="10502" max="10502" width="66.42578125" style="3" customWidth="1"/>
    <col min="10503" max="10503" width="13.7109375" style="3" customWidth="1"/>
    <col min="10504" max="10504" width="21" style="3" customWidth="1"/>
    <col min="10505" max="10505" width="7" style="3" bestFit="1" customWidth="1"/>
    <col min="10506" max="10506" width="25.140625" style="3" customWidth="1"/>
    <col min="10507" max="10507" width="40.7109375" style="3" customWidth="1"/>
    <col min="10508" max="10508" width="11.42578125" style="3" bestFit="1" customWidth="1"/>
    <col min="10509" max="10509" width="26.5703125" style="3" customWidth="1"/>
    <col min="10510" max="10510" width="5.7109375" style="3" customWidth="1"/>
    <col min="10511" max="10511" width="1.7109375" style="3" bestFit="1" customWidth="1"/>
    <col min="10512" max="10512" width="20.140625" style="3" customWidth="1"/>
    <col min="10513" max="10513" width="4.42578125" style="3" customWidth="1"/>
    <col min="10514" max="10518" width="9.140625" style="3"/>
    <col min="10519" max="10519" width="3.28515625" style="3" bestFit="1" customWidth="1"/>
    <col min="10520" max="10520" width="9" style="3" bestFit="1" customWidth="1"/>
    <col min="10521" max="10521" width="2" style="3" bestFit="1" customWidth="1"/>
    <col min="10522" max="10522" width="7.5703125" style="3" bestFit="1" customWidth="1"/>
    <col min="10523" max="10526" width="9.140625" style="3"/>
    <col min="10527" max="10527" width="2" style="3" bestFit="1" customWidth="1"/>
    <col min="10528" max="10532" width="9.140625" style="3"/>
    <col min="10533" max="10533" width="3.28515625" style="3" bestFit="1" customWidth="1"/>
    <col min="10534" max="10534" width="10.28515625" style="3" bestFit="1" customWidth="1"/>
    <col min="10535" max="10535" width="2" style="3" bestFit="1" customWidth="1"/>
    <col min="10536" max="10536" width="7.5703125" style="3" bestFit="1" customWidth="1"/>
    <col min="10537" max="10540" width="9.140625" style="3"/>
    <col min="10541" max="10541" width="2" style="3" bestFit="1" customWidth="1"/>
    <col min="10542" max="10752" width="9.140625" style="3"/>
    <col min="10753" max="10754" width="0" style="3" hidden="1" customWidth="1"/>
    <col min="10755" max="10755" width="4.85546875" style="3" customWidth="1"/>
    <col min="10756" max="10756" width="5.7109375" style="3" customWidth="1"/>
    <col min="10757" max="10757" width="7" style="3" bestFit="1" customWidth="1"/>
    <col min="10758" max="10758" width="66.42578125" style="3" customWidth="1"/>
    <col min="10759" max="10759" width="13.7109375" style="3" customWidth="1"/>
    <col min="10760" max="10760" width="21" style="3" customWidth="1"/>
    <col min="10761" max="10761" width="7" style="3" bestFit="1" customWidth="1"/>
    <col min="10762" max="10762" width="25.140625" style="3" customWidth="1"/>
    <col min="10763" max="10763" width="40.7109375" style="3" customWidth="1"/>
    <col min="10764" max="10764" width="11.42578125" style="3" bestFit="1" customWidth="1"/>
    <col min="10765" max="10765" width="26.5703125" style="3" customWidth="1"/>
    <col min="10766" max="10766" width="5.7109375" style="3" customWidth="1"/>
    <col min="10767" max="10767" width="1.7109375" style="3" bestFit="1" customWidth="1"/>
    <col min="10768" max="10768" width="20.140625" style="3" customWidth="1"/>
    <col min="10769" max="10769" width="4.42578125" style="3" customWidth="1"/>
    <col min="10770" max="10774" width="9.140625" style="3"/>
    <col min="10775" max="10775" width="3.28515625" style="3" bestFit="1" customWidth="1"/>
    <col min="10776" max="10776" width="9" style="3" bestFit="1" customWidth="1"/>
    <col min="10777" max="10777" width="2" style="3" bestFit="1" customWidth="1"/>
    <col min="10778" max="10778" width="7.5703125" style="3" bestFit="1" customWidth="1"/>
    <col min="10779" max="10782" width="9.140625" style="3"/>
    <col min="10783" max="10783" width="2" style="3" bestFit="1" customWidth="1"/>
    <col min="10784" max="10788" width="9.140625" style="3"/>
    <col min="10789" max="10789" width="3.28515625" style="3" bestFit="1" customWidth="1"/>
    <col min="10790" max="10790" width="10.28515625" style="3" bestFit="1" customWidth="1"/>
    <col min="10791" max="10791" width="2" style="3" bestFit="1" customWidth="1"/>
    <col min="10792" max="10792" width="7.5703125" style="3" bestFit="1" customWidth="1"/>
    <col min="10793" max="10796" width="9.140625" style="3"/>
    <col min="10797" max="10797" width="2" style="3" bestFit="1" customWidth="1"/>
    <col min="10798" max="11008" width="9.140625" style="3"/>
    <col min="11009" max="11010" width="0" style="3" hidden="1" customWidth="1"/>
    <col min="11011" max="11011" width="4.85546875" style="3" customWidth="1"/>
    <col min="11012" max="11012" width="5.7109375" style="3" customWidth="1"/>
    <col min="11013" max="11013" width="7" style="3" bestFit="1" customWidth="1"/>
    <col min="11014" max="11014" width="66.42578125" style="3" customWidth="1"/>
    <col min="11015" max="11015" width="13.7109375" style="3" customWidth="1"/>
    <col min="11016" max="11016" width="21" style="3" customWidth="1"/>
    <col min="11017" max="11017" width="7" style="3" bestFit="1" customWidth="1"/>
    <col min="11018" max="11018" width="25.140625" style="3" customWidth="1"/>
    <col min="11019" max="11019" width="40.7109375" style="3" customWidth="1"/>
    <col min="11020" max="11020" width="11.42578125" style="3" bestFit="1" customWidth="1"/>
    <col min="11021" max="11021" width="26.5703125" style="3" customWidth="1"/>
    <col min="11022" max="11022" width="5.7109375" style="3" customWidth="1"/>
    <col min="11023" max="11023" width="1.7109375" style="3" bestFit="1" customWidth="1"/>
    <col min="11024" max="11024" width="20.140625" style="3" customWidth="1"/>
    <col min="11025" max="11025" width="4.42578125" style="3" customWidth="1"/>
    <col min="11026" max="11030" width="9.140625" style="3"/>
    <col min="11031" max="11031" width="3.28515625" style="3" bestFit="1" customWidth="1"/>
    <col min="11032" max="11032" width="9" style="3" bestFit="1" customWidth="1"/>
    <col min="11033" max="11033" width="2" style="3" bestFit="1" customWidth="1"/>
    <col min="11034" max="11034" width="7.5703125" style="3" bestFit="1" customWidth="1"/>
    <col min="11035" max="11038" width="9.140625" style="3"/>
    <col min="11039" max="11039" width="2" style="3" bestFit="1" customWidth="1"/>
    <col min="11040" max="11044" width="9.140625" style="3"/>
    <col min="11045" max="11045" width="3.28515625" style="3" bestFit="1" customWidth="1"/>
    <col min="11046" max="11046" width="10.28515625" style="3" bestFit="1" customWidth="1"/>
    <col min="11047" max="11047" width="2" style="3" bestFit="1" customWidth="1"/>
    <col min="11048" max="11048" width="7.5703125" style="3" bestFit="1" customWidth="1"/>
    <col min="11049" max="11052" width="9.140625" style="3"/>
    <col min="11053" max="11053" width="2" style="3" bestFit="1" customWidth="1"/>
    <col min="11054" max="11264" width="9.140625" style="3"/>
    <col min="11265" max="11266" width="0" style="3" hidden="1" customWidth="1"/>
    <col min="11267" max="11267" width="4.85546875" style="3" customWidth="1"/>
    <col min="11268" max="11268" width="5.7109375" style="3" customWidth="1"/>
    <col min="11269" max="11269" width="7" style="3" bestFit="1" customWidth="1"/>
    <col min="11270" max="11270" width="66.42578125" style="3" customWidth="1"/>
    <col min="11271" max="11271" width="13.7109375" style="3" customWidth="1"/>
    <col min="11272" max="11272" width="21" style="3" customWidth="1"/>
    <col min="11273" max="11273" width="7" style="3" bestFit="1" customWidth="1"/>
    <col min="11274" max="11274" width="25.140625" style="3" customWidth="1"/>
    <col min="11275" max="11275" width="40.7109375" style="3" customWidth="1"/>
    <col min="11276" max="11276" width="11.42578125" style="3" bestFit="1" customWidth="1"/>
    <col min="11277" max="11277" width="26.5703125" style="3" customWidth="1"/>
    <col min="11278" max="11278" width="5.7109375" style="3" customWidth="1"/>
    <col min="11279" max="11279" width="1.7109375" style="3" bestFit="1" customWidth="1"/>
    <col min="11280" max="11280" width="20.140625" style="3" customWidth="1"/>
    <col min="11281" max="11281" width="4.42578125" style="3" customWidth="1"/>
    <col min="11282" max="11286" width="9.140625" style="3"/>
    <col min="11287" max="11287" width="3.28515625" style="3" bestFit="1" customWidth="1"/>
    <col min="11288" max="11288" width="9" style="3" bestFit="1" customWidth="1"/>
    <col min="11289" max="11289" width="2" style="3" bestFit="1" customWidth="1"/>
    <col min="11290" max="11290" width="7.5703125" style="3" bestFit="1" customWidth="1"/>
    <col min="11291" max="11294" width="9.140625" style="3"/>
    <col min="11295" max="11295" width="2" style="3" bestFit="1" customWidth="1"/>
    <col min="11296" max="11300" width="9.140625" style="3"/>
    <col min="11301" max="11301" width="3.28515625" style="3" bestFit="1" customWidth="1"/>
    <col min="11302" max="11302" width="10.28515625" style="3" bestFit="1" customWidth="1"/>
    <col min="11303" max="11303" width="2" style="3" bestFit="1" customWidth="1"/>
    <col min="11304" max="11304" width="7.5703125" style="3" bestFit="1" customWidth="1"/>
    <col min="11305" max="11308" width="9.140625" style="3"/>
    <col min="11309" max="11309" width="2" style="3" bestFit="1" customWidth="1"/>
    <col min="11310" max="11520" width="9.140625" style="3"/>
    <col min="11521" max="11522" width="0" style="3" hidden="1" customWidth="1"/>
    <col min="11523" max="11523" width="4.85546875" style="3" customWidth="1"/>
    <col min="11524" max="11524" width="5.7109375" style="3" customWidth="1"/>
    <col min="11525" max="11525" width="7" style="3" bestFit="1" customWidth="1"/>
    <col min="11526" max="11526" width="66.42578125" style="3" customWidth="1"/>
    <col min="11527" max="11527" width="13.7109375" style="3" customWidth="1"/>
    <col min="11528" max="11528" width="21" style="3" customWidth="1"/>
    <col min="11529" max="11529" width="7" style="3" bestFit="1" customWidth="1"/>
    <col min="11530" max="11530" width="25.140625" style="3" customWidth="1"/>
    <col min="11531" max="11531" width="40.7109375" style="3" customWidth="1"/>
    <col min="11532" max="11532" width="11.42578125" style="3" bestFit="1" customWidth="1"/>
    <col min="11533" max="11533" width="26.5703125" style="3" customWidth="1"/>
    <col min="11534" max="11534" width="5.7109375" style="3" customWidth="1"/>
    <col min="11535" max="11535" width="1.7109375" style="3" bestFit="1" customWidth="1"/>
    <col min="11536" max="11536" width="20.140625" style="3" customWidth="1"/>
    <col min="11537" max="11537" width="4.42578125" style="3" customWidth="1"/>
    <col min="11538" max="11542" width="9.140625" style="3"/>
    <col min="11543" max="11543" width="3.28515625" style="3" bestFit="1" customWidth="1"/>
    <col min="11544" max="11544" width="9" style="3" bestFit="1" customWidth="1"/>
    <col min="11545" max="11545" width="2" style="3" bestFit="1" customWidth="1"/>
    <col min="11546" max="11546" width="7.5703125" style="3" bestFit="1" customWidth="1"/>
    <col min="11547" max="11550" width="9.140625" style="3"/>
    <col min="11551" max="11551" width="2" style="3" bestFit="1" customWidth="1"/>
    <col min="11552" max="11556" width="9.140625" style="3"/>
    <col min="11557" max="11557" width="3.28515625" style="3" bestFit="1" customWidth="1"/>
    <col min="11558" max="11558" width="10.28515625" style="3" bestFit="1" customWidth="1"/>
    <col min="11559" max="11559" width="2" style="3" bestFit="1" customWidth="1"/>
    <col min="11560" max="11560" width="7.5703125" style="3" bestFit="1" customWidth="1"/>
    <col min="11561" max="11564" width="9.140625" style="3"/>
    <col min="11565" max="11565" width="2" style="3" bestFit="1" customWidth="1"/>
    <col min="11566" max="11776" width="9.140625" style="3"/>
    <col min="11777" max="11778" width="0" style="3" hidden="1" customWidth="1"/>
    <col min="11779" max="11779" width="4.85546875" style="3" customWidth="1"/>
    <col min="11780" max="11780" width="5.7109375" style="3" customWidth="1"/>
    <col min="11781" max="11781" width="7" style="3" bestFit="1" customWidth="1"/>
    <col min="11782" max="11782" width="66.42578125" style="3" customWidth="1"/>
    <col min="11783" max="11783" width="13.7109375" style="3" customWidth="1"/>
    <col min="11784" max="11784" width="21" style="3" customWidth="1"/>
    <col min="11785" max="11785" width="7" style="3" bestFit="1" customWidth="1"/>
    <col min="11786" max="11786" width="25.140625" style="3" customWidth="1"/>
    <col min="11787" max="11787" width="40.7109375" style="3" customWidth="1"/>
    <col min="11788" max="11788" width="11.42578125" style="3" bestFit="1" customWidth="1"/>
    <col min="11789" max="11789" width="26.5703125" style="3" customWidth="1"/>
    <col min="11790" max="11790" width="5.7109375" style="3" customWidth="1"/>
    <col min="11791" max="11791" width="1.7109375" style="3" bestFit="1" customWidth="1"/>
    <col min="11792" max="11792" width="20.140625" style="3" customWidth="1"/>
    <col min="11793" max="11793" width="4.42578125" style="3" customWidth="1"/>
    <col min="11794" max="11798" width="9.140625" style="3"/>
    <col min="11799" max="11799" width="3.28515625" style="3" bestFit="1" customWidth="1"/>
    <col min="11800" max="11800" width="9" style="3" bestFit="1" customWidth="1"/>
    <col min="11801" max="11801" width="2" style="3" bestFit="1" customWidth="1"/>
    <col min="11802" max="11802" width="7.5703125" style="3" bestFit="1" customWidth="1"/>
    <col min="11803" max="11806" width="9.140625" style="3"/>
    <col min="11807" max="11807" width="2" style="3" bestFit="1" customWidth="1"/>
    <col min="11808" max="11812" width="9.140625" style="3"/>
    <col min="11813" max="11813" width="3.28515625" style="3" bestFit="1" customWidth="1"/>
    <col min="11814" max="11814" width="10.28515625" style="3" bestFit="1" customWidth="1"/>
    <col min="11815" max="11815" width="2" style="3" bestFit="1" customWidth="1"/>
    <col min="11816" max="11816" width="7.5703125" style="3" bestFit="1" customWidth="1"/>
    <col min="11817" max="11820" width="9.140625" style="3"/>
    <col min="11821" max="11821" width="2" style="3" bestFit="1" customWidth="1"/>
    <col min="11822" max="12032" width="9.140625" style="3"/>
    <col min="12033" max="12034" width="0" style="3" hidden="1" customWidth="1"/>
    <col min="12035" max="12035" width="4.85546875" style="3" customWidth="1"/>
    <col min="12036" max="12036" width="5.7109375" style="3" customWidth="1"/>
    <col min="12037" max="12037" width="7" style="3" bestFit="1" customWidth="1"/>
    <col min="12038" max="12038" width="66.42578125" style="3" customWidth="1"/>
    <col min="12039" max="12039" width="13.7109375" style="3" customWidth="1"/>
    <col min="12040" max="12040" width="21" style="3" customWidth="1"/>
    <col min="12041" max="12041" width="7" style="3" bestFit="1" customWidth="1"/>
    <col min="12042" max="12042" width="25.140625" style="3" customWidth="1"/>
    <col min="12043" max="12043" width="40.7109375" style="3" customWidth="1"/>
    <col min="12044" max="12044" width="11.42578125" style="3" bestFit="1" customWidth="1"/>
    <col min="12045" max="12045" width="26.5703125" style="3" customWidth="1"/>
    <col min="12046" max="12046" width="5.7109375" style="3" customWidth="1"/>
    <col min="12047" max="12047" width="1.7109375" style="3" bestFit="1" customWidth="1"/>
    <col min="12048" max="12048" width="20.140625" style="3" customWidth="1"/>
    <col min="12049" max="12049" width="4.42578125" style="3" customWidth="1"/>
    <col min="12050" max="12054" width="9.140625" style="3"/>
    <col min="12055" max="12055" width="3.28515625" style="3" bestFit="1" customWidth="1"/>
    <col min="12056" max="12056" width="9" style="3" bestFit="1" customWidth="1"/>
    <col min="12057" max="12057" width="2" style="3" bestFit="1" customWidth="1"/>
    <col min="12058" max="12058" width="7.5703125" style="3" bestFit="1" customWidth="1"/>
    <col min="12059" max="12062" width="9.140625" style="3"/>
    <col min="12063" max="12063" width="2" style="3" bestFit="1" customWidth="1"/>
    <col min="12064" max="12068" width="9.140625" style="3"/>
    <col min="12069" max="12069" width="3.28515625" style="3" bestFit="1" customWidth="1"/>
    <col min="12070" max="12070" width="10.28515625" style="3" bestFit="1" customWidth="1"/>
    <col min="12071" max="12071" width="2" style="3" bestFit="1" customWidth="1"/>
    <col min="12072" max="12072" width="7.5703125" style="3" bestFit="1" customWidth="1"/>
    <col min="12073" max="12076" width="9.140625" style="3"/>
    <col min="12077" max="12077" width="2" style="3" bestFit="1" customWidth="1"/>
    <col min="12078" max="12288" width="9.140625" style="3"/>
    <col min="12289" max="12290" width="0" style="3" hidden="1" customWidth="1"/>
    <col min="12291" max="12291" width="4.85546875" style="3" customWidth="1"/>
    <col min="12292" max="12292" width="5.7109375" style="3" customWidth="1"/>
    <col min="12293" max="12293" width="7" style="3" bestFit="1" customWidth="1"/>
    <col min="12294" max="12294" width="66.42578125" style="3" customWidth="1"/>
    <col min="12295" max="12295" width="13.7109375" style="3" customWidth="1"/>
    <col min="12296" max="12296" width="21" style="3" customWidth="1"/>
    <col min="12297" max="12297" width="7" style="3" bestFit="1" customWidth="1"/>
    <col min="12298" max="12298" width="25.140625" style="3" customWidth="1"/>
    <col min="12299" max="12299" width="40.7109375" style="3" customWidth="1"/>
    <col min="12300" max="12300" width="11.42578125" style="3" bestFit="1" customWidth="1"/>
    <col min="12301" max="12301" width="26.5703125" style="3" customWidth="1"/>
    <col min="12302" max="12302" width="5.7109375" style="3" customWidth="1"/>
    <col min="12303" max="12303" width="1.7109375" style="3" bestFit="1" customWidth="1"/>
    <col min="12304" max="12304" width="20.140625" style="3" customWidth="1"/>
    <col min="12305" max="12305" width="4.42578125" style="3" customWidth="1"/>
    <col min="12306" max="12310" width="9.140625" style="3"/>
    <col min="12311" max="12311" width="3.28515625" style="3" bestFit="1" customWidth="1"/>
    <col min="12312" max="12312" width="9" style="3" bestFit="1" customWidth="1"/>
    <col min="12313" max="12313" width="2" style="3" bestFit="1" customWidth="1"/>
    <col min="12314" max="12314" width="7.5703125" style="3" bestFit="1" customWidth="1"/>
    <col min="12315" max="12318" width="9.140625" style="3"/>
    <col min="12319" max="12319" width="2" style="3" bestFit="1" customWidth="1"/>
    <col min="12320" max="12324" width="9.140625" style="3"/>
    <col min="12325" max="12325" width="3.28515625" style="3" bestFit="1" customWidth="1"/>
    <col min="12326" max="12326" width="10.28515625" style="3" bestFit="1" customWidth="1"/>
    <col min="12327" max="12327" width="2" style="3" bestFit="1" customWidth="1"/>
    <col min="12328" max="12328" width="7.5703125" style="3" bestFit="1" customWidth="1"/>
    <col min="12329" max="12332" width="9.140625" style="3"/>
    <col min="12333" max="12333" width="2" style="3" bestFit="1" customWidth="1"/>
    <col min="12334" max="12544" width="9.140625" style="3"/>
    <col min="12545" max="12546" width="0" style="3" hidden="1" customWidth="1"/>
    <col min="12547" max="12547" width="4.85546875" style="3" customWidth="1"/>
    <col min="12548" max="12548" width="5.7109375" style="3" customWidth="1"/>
    <col min="12549" max="12549" width="7" style="3" bestFit="1" customWidth="1"/>
    <col min="12550" max="12550" width="66.42578125" style="3" customWidth="1"/>
    <col min="12551" max="12551" width="13.7109375" style="3" customWidth="1"/>
    <col min="12552" max="12552" width="21" style="3" customWidth="1"/>
    <col min="12553" max="12553" width="7" style="3" bestFit="1" customWidth="1"/>
    <col min="12554" max="12554" width="25.140625" style="3" customWidth="1"/>
    <col min="12555" max="12555" width="40.7109375" style="3" customWidth="1"/>
    <col min="12556" max="12556" width="11.42578125" style="3" bestFit="1" customWidth="1"/>
    <col min="12557" max="12557" width="26.5703125" style="3" customWidth="1"/>
    <col min="12558" max="12558" width="5.7109375" style="3" customWidth="1"/>
    <col min="12559" max="12559" width="1.7109375" style="3" bestFit="1" customWidth="1"/>
    <col min="12560" max="12560" width="20.140625" style="3" customWidth="1"/>
    <col min="12561" max="12561" width="4.42578125" style="3" customWidth="1"/>
    <col min="12562" max="12566" width="9.140625" style="3"/>
    <col min="12567" max="12567" width="3.28515625" style="3" bestFit="1" customWidth="1"/>
    <col min="12568" max="12568" width="9" style="3" bestFit="1" customWidth="1"/>
    <col min="12569" max="12569" width="2" style="3" bestFit="1" customWidth="1"/>
    <col min="12570" max="12570" width="7.5703125" style="3" bestFit="1" customWidth="1"/>
    <col min="12571" max="12574" width="9.140625" style="3"/>
    <col min="12575" max="12575" width="2" style="3" bestFit="1" customWidth="1"/>
    <col min="12576" max="12580" width="9.140625" style="3"/>
    <col min="12581" max="12581" width="3.28515625" style="3" bestFit="1" customWidth="1"/>
    <col min="12582" max="12582" width="10.28515625" style="3" bestFit="1" customWidth="1"/>
    <col min="12583" max="12583" width="2" style="3" bestFit="1" customWidth="1"/>
    <col min="12584" max="12584" width="7.5703125" style="3" bestFit="1" customWidth="1"/>
    <col min="12585" max="12588" width="9.140625" style="3"/>
    <col min="12589" max="12589" width="2" style="3" bestFit="1" customWidth="1"/>
    <col min="12590" max="12800" width="9.140625" style="3"/>
    <col min="12801" max="12802" width="0" style="3" hidden="1" customWidth="1"/>
    <col min="12803" max="12803" width="4.85546875" style="3" customWidth="1"/>
    <col min="12804" max="12804" width="5.7109375" style="3" customWidth="1"/>
    <col min="12805" max="12805" width="7" style="3" bestFit="1" customWidth="1"/>
    <col min="12806" max="12806" width="66.42578125" style="3" customWidth="1"/>
    <col min="12807" max="12807" width="13.7109375" style="3" customWidth="1"/>
    <col min="12808" max="12808" width="21" style="3" customWidth="1"/>
    <col min="12809" max="12809" width="7" style="3" bestFit="1" customWidth="1"/>
    <col min="12810" max="12810" width="25.140625" style="3" customWidth="1"/>
    <col min="12811" max="12811" width="40.7109375" style="3" customWidth="1"/>
    <col min="12812" max="12812" width="11.42578125" style="3" bestFit="1" customWidth="1"/>
    <col min="12813" max="12813" width="26.5703125" style="3" customWidth="1"/>
    <col min="12814" max="12814" width="5.7109375" style="3" customWidth="1"/>
    <col min="12815" max="12815" width="1.7109375" style="3" bestFit="1" customWidth="1"/>
    <col min="12816" max="12816" width="20.140625" style="3" customWidth="1"/>
    <col min="12817" max="12817" width="4.42578125" style="3" customWidth="1"/>
    <col min="12818" max="12822" width="9.140625" style="3"/>
    <col min="12823" max="12823" width="3.28515625" style="3" bestFit="1" customWidth="1"/>
    <col min="12824" max="12824" width="9" style="3" bestFit="1" customWidth="1"/>
    <col min="12825" max="12825" width="2" style="3" bestFit="1" customWidth="1"/>
    <col min="12826" max="12826" width="7.5703125" style="3" bestFit="1" customWidth="1"/>
    <col min="12827" max="12830" width="9.140625" style="3"/>
    <col min="12831" max="12831" width="2" style="3" bestFit="1" customWidth="1"/>
    <col min="12832" max="12836" width="9.140625" style="3"/>
    <col min="12837" max="12837" width="3.28515625" style="3" bestFit="1" customWidth="1"/>
    <col min="12838" max="12838" width="10.28515625" style="3" bestFit="1" customWidth="1"/>
    <col min="12839" max="12839" width="2" style="3" bestFit="1" customWidth="1"/>
    <col min="12840" max="12840" width="7.5703125" style="3" bestFit="1" customWidth="1"/>
    <col min="12841" max="12844" width="9.140625" style="3"/>
    <col min="12845" max="12845" width="2" style="3" bestFit="1" customWidth="1"/>
    <col min="12846" max="13056" width="9.140625" style="3"/>
    <col min="13057" max="13058" width="0" style="3" hidden="1" customWidth="1"/>
    <col min="13059" max="13059" width="4.85546875" style="3" customWidth="1"/>
    <col min="13060" max="13060" width="5.7109375" style="3" customWidth="1"/>
    <col min="13061" max="13061" width="7" style="3" bestFit="1" customWidth="1"/>
    <col min="13062" max="13062" width="66.42578125" style="3" customWidth="1"/>
    <col min="13063" max="13063" width="13.7109375" style="3" customWidth="1"/>
    <col min="13064" max="13064" width="21" style="3" customWidth="1"/>
    <col min="13065" max="13065" width="7" style="3" bestFit="1" customWidth="1"/>
    <col min="13066" max="13066" width="25.140625" style="3" customWidth="1"/>
    <col min="13067" max="13067" width="40.7109375" style="3" customWidth="1"/>
    <col min="13068" max="13068" width="11.42578125" style="3" bestFit="1" customWidth="1"/>
    <col min="13069" max="13069" width="26.5703125" style="3" customWidth="1"/>
    <col min="13070" max="13070" width="5.7109375" style="3" customWidth="1"/>
    <col min="13071" max="13071" width="1.7109375" style="3" bestFit="1" customWidth="1"/>
    <col min="13072" max="13072" width="20.140625" style="3" customWidth="1"/>
    <col min="13073" max="13073" width="4.42578125" style="3" customWidth="1"/>
    <col min="13074" max="13078" width="9.140625" style="3"/>
    <col min="13079" max="13079" width="3.28515625" style="3" bestFit="1" customWidth="1"/>
    <col min="13080" max="13080" width="9" style="3" bestFit="1" customWidth="1"/>
    <col min="13081" max="13081" width="2" style="3" bestFit="1" customWidth="1"/>
    <col min="13082" max="13082" width="7.5703125" style="3" bestFit="1" customWidth="1"/>
    <col min="13083" max="13086" width="9.140625" style="3"/>
    <col min="13087" max="13087" width="2" style="3" bestFit="1" customWidth="1"/>
    <col min="13088" max="13092" width="9.140625" style="3"/>
    <col min="13093" max="13093" width="3.28515625" style="3" bestFit="1" customWidth="1"/>
    <col min="13094" max="13094" width="10.28515625" style="3" bestFit="1" customWidth="1"/>
    <col min="13095" max="13095" width="2" style="3" bestFit="1" customWidth="1"/>
    <col min="13096" max="13096" width="7.5703125" style="3" bestFit="1" customWidth="1"/>
    <col min="13097" max="13100" width="9.140625" style="3"/>
    <col min="13101" max="13101" width="2" style="3" bestFit="1" customWidth="1"/>
    <col min="13102" max="13312" width="9.140625" style="3"/>
    <col min="13313" max="13314" width="0" style="3" hidden="1" customWidth="1"/>
    <col min="13315" max="13315" width="4.85546875" style="3" customWidth="1"/>
    <col min="13316" max="13316" width="5.7109375" style="3" customWidth="1"/>
    <col min="13317" max="13317" width="7" style="3" bestFit="1" customWidth="1"/>
    <col min="13318" max="13318" width="66.42578125" style="3" customWidth="1"/>
    <col min="13319" max="13319" width="13.7109375" style="3" customWidth="1"/>
    <col min="13320" max="13320" width="21" style="3" customWidth="1"/>
    <col min="13321" max="13321" width="7" style="3" bestFit="1" customWidth="1"/>
    <col min="13322" max="13322" width="25.140625" style="3" customWidth="1"/>
    <col min="13323" max="13323" width="40.7109375" style="3" customWidth="1"/>
    <col min="13324" max="13324" width="11.42578125" style="3" bestFit="1" customWidth="1"/>
    <col min="13325" max="13325" width="26.5703125" style="3" customWidth="1"/>
    <col min="13326" max="13326" width="5.7109375" style="3" customWidth="1"/>
    <col min="13327" max="13327" width="1.7109375" style="3" bestFit="1" customWidth="1"/>
    <col min="13328" max="13328" width="20.140625" style="3" customWidth="1"/>
    <col min="13329" max="13329" width="4.42578125" style="3" customWidth="1"/>
    <col min="13330" max="13334" width="9.140625" style="3"/>
    <col min="13335" max="13335" width="3.28515625" style="3" bestFit="1" customWidth="1"/>
    <col min="13336" max="13336" width="9" style="3" bestFit="1" customWidth="1"/>
    <col min="13337" max="13337" width="2" style="3" bestFit="1" customWidth="1"/>
    <col min="13338" max="13338" width="7.5703125" style="3" bestFit="1" customWidth="1"/>
    <col min="13339" max="13342" width="9.140625" style="3"/>
    <col min="13343" max="13343" width="2" style="3" bestFit="1" customWidth="1"/>
    <col min="13344" max="13348" width="9.140625" style="3"/>
    <col min="13349" max="13349" width="3.28515625" style="3" bestFit="1" customWidth="1"/>
    <col min="13350" max="13350" width="10.28515625" style="3" bestFit="1" customWidth="1"/>
    <col min="13351" max="13351" width="2" style="3" bestFit="1" customWidth="1"/>
    <col min="13352" max="13352" width="7.5703125" style="3" bestFit="1" customWidth="1"/>
    <col min="13353" max="13356" width="9.140625" style="3"/>
    <col min="13357" max="13357" width="2" style="3" bestFit="1" customWidth="1"/>
    <col min="13358" max="13568" width="9.140625" style="3"/>
    <col min="13569" max="13570" width="0" style="3" hidden="1" customWidth="1"/>
    <col min="13571" max="13571" width="4.85546875" style="3" customWidth="1"/>
    <col min="13572" max="13572" width="5.7109375" style="3" customWidth="1"/>
    <col min="13573" max="13573" width="7" style="3" bestFit="1" customWidth="1"/>
    <col min="13574" max="13574" width="66.42578125" style="3" customWidth="1"/>
    <col min="13575" max="13575" width="13.7109375" style="3" customWidth="1"/>
    <col min="13576" max="13576" width="21" style="3" customWidth="1"/>
    <col min="13577" max="13577" width="7" style="3" bestFit="1" customWidth="1"/>
    <col min="13578" max="13578" width="25.140625" style="3" customWidth="1"/>
    <col min="13579" max="13579" width="40.7109375" style="3" customWidth="1"/>
    <col min="13580" max="13580" width="11.42578125" style="3" bestFit="1" customWidth="1"/>
    <col min="13581" max="13581" width="26.5703125" style="3" customWidth="1"/>
    <col min="13582" max="13582" width="5.7109375" style="3" customWidth="1"/>
    <col min="13583" max="13583" width="1.7109375" style="3" bestFit="1" customWidth="1"/>
    <col min="13584" max="13584" width="20.140625" style="3" customWidth="1"/>
    <col min="13585" max="13585" width="4.42578125" style="3" customWidth="1"/>
    <col min="13586" max="13590" width="9.140625" style="3"/>
    <col min="13591" max="13591" width="3.28515625" style="3" bestFit="1" customWidth="1"/>
    <col min="13592" max="13592" width="9" style="3" bestFit="1" customWidth="1"/>
    <col min="13593" max="13593" width="2" style="3" bestFit="1" customWidth="1"/>
    <col min="13594" max="13594" width="7.5703125" style="3" bestFit="1" customWidth="1"/>
    <col min="13595" max="13598" width="9.140625" style="3"/>
    <col min="13599" max="13599" width="2" style="3" bestFit="1" customWidth="1"/>
    <col min="13600" max="13604" width="9.140625" style="3"/>
    <col min="13605" max="13605" width="3.28515625" style="3" bestFit="1" customWidth="1"/>
    <col min="13606" max="13606" width="10.28515625" style="3" bestFit="1" customWidth="1"/>
    <col min="13607" max="13607" width="2" style="3" bestFit="1" customWidth="1"/>
    <col min="13608" max="13608" width="7.5703125" style="3" bestFit="1" customWidth="1"/>
    <col min="13609" max="13612" width="9.140625" style="3"/>
    <col min="13613" max="13613" width="2" style="3" bestFit="1" customWidth="1"/>
    <col min="13614" max="13824" width="9.140625" style="3"/>
    <col min="13825" max="13826" width="0" style="3" hidden="1" customWidth="1"/>
    <col min="13827" max="13827" width="4.85546875" style="3" customWidth="1"/>
    <col min="13828" max="13828" width="5.7109375" style="3" customWidth="1"/>
    <col min="13829" max="13829" width="7" style="3" bestFit="1" customWidth="1"/>
    <col min="13830" max="13830" width="66.42578125" style="3" customWidth="1"/>
    <col min="13831" max="13831" width="13.7109375" style="3" customWidth="1"/>
    <col min="13832" max="13832" width="21" style="3" customWidth="1"/>
    <col min="13833" max="13833" width="7" style="3" bestFit="1" customWidth="1"/>
    <col min="13834" max="13834" width="25.140625" style="3" customWidth="1"/>
    <col min="13835" max="13835" width="40.7109375" style="3" customWidth="1"/>
    <col min="13836" max="13836" width="11.42578125" style="3" bestFit="1" customWidth="1"/>
    <col min="13837" max="13837" width="26.5703125" style="3" customWidth="1"/>
    <col min="13838" max="13838" width="5.7109375" style="3" customWidth="1"/>
    <col min="13839" max="13839" width="1.7109375" style="3" bestFit="1" customWidth="1"/>
    <col min="13840" max="13840" width="20.140625" style="3" customWidth="1"/>
    <col min="13841" max="13841" width="4.42578125" style="3" customWidth="1"/>
    <col min="13842" max="13846" width="9.140625" style="3"/>
    <col min="13847" max="13847" width="3.28515625" style="3" bestFit="1" customWidth="1"/>
    <col min="13848" max="13848" width="9" style="3" bestFit="1" customWidth="1"/>
    <col min="13849" max="13849" width="2" style="3" bestFit="1" customWidth="1"/>
    <col min="13850" max="13850" width="7.5703125" style="3" bestFit="1" customWidth="1"/>
    <col min="13851" max="13854" width="9.140625" style="3"/>
    <col min="13855" max="13855" width="2" style="3" bestFit="1" customWidth="1"/>
    <col min="13856" max="13860" width="9.140625" style="3"/>
    <col min="13861" max="13861" width="3.28515625" style="3" bestFit="1" customWidth="1"/>
    <col min="13862" max="13862" width="10.28515625" style="3" bestFit="1" customWidth="1"/>
    <col min="13863" max="13863" width="2" style="3" bestFit="1" customWidth="1"/>
    <col min="13864" max="13864" width="7.5703125" style="3" bestFit="1" customWidth="1"/>
    <col min="13865" max="13868" width="9.140625" style="3"/>
    <col min="13869" max="13869" width="2" style="3" bestFit="1" customWidth="1"/>
    <col min="13870" max="14080" width="9.140625" style="3"/>
    <col min="14081" max="14082" width="0" style="3" hidden="1" customWidth="1"/>
    <col min="14083" max="14083" width="4.85546875" style="3" customWidth="1"/>
    <col min="14084" max="14084" width="5.7109375" style="3" customWidth="1"/>
    <col min="14085" max="14085" width="7" style="3" bestFit="1" customWidth="1"/>
    <col min="14086" max="14086" width="66.42578125" style="3" customWidth="1"/>
    <col min="14087" max="14087" width="13.7109375" style="3" customWidth="1"/>
    <col min="14088" max="14088" width="21" style="3" customWidth="1"/>
    <col min="14089" max="14089" width="7" style="3" bestFit="1" customWidth="1"/>
    <col min="14090" max="14090" width="25.140625" style="3" customWidth="1"/>
    <col min="14091" max="14091" width="40.7109375" style="3" customWidth="1"/>
    <col min="14092" max="14092" width="11.42578125" style="3" bestFit="1" customWidth="1"/>
    <col min="14093" max="14093" width="26.5703125" style="3" customWidth="1"/>
    <col min="14094" max="14094" width="5.7109375" style="3" customWidth="1"/>
    <col min="14095" max="14095" width="1.7109375" style="3" bestFit="1" customWidth="1"/>
    <col min="14096" max="14096" width="20.140625" style="3" customWidth="1"/>
    <col min="14097" max="14097" width="4.42578125" style="3" customWidth="1"/>
    <col min="14098" max="14102" width="9.140625" style="3"/>
    <col min="14103" max="14103" width="3.28515625" style="3" bestFit="1" customWidth="1"/>
    <col min="14104" max="14104" width="9" style="3" bestFit="1" customWidth="1"/>
    <col min="14105" max="14105" width="2" style="3" bestFit="1" customWidth="1"/>
    <col min="14106" max="14106" width="7.5703125" style="3" bestFit="1" customWidth="1"/>
    <col min="14107" max="14110" width="9.140625" style="3"/>
    <col min="14111" max="14111" width="2" style="3" bestFit="1" customWidth="1"/>
    <col min="14112" max="14116" width="9.140625" style="3"/>
    <col min="14117" max="14117" width="3.28515625" style="3" bestFit="1" customWidth="1"/>
    <col min="14118" max="14118" width="10.28515625" style="3" bestFit="1" customWidth="1"/>
    <col min="14119" max="14119" width="2" style="3" bestFit="1" customWidth="1"/>
    <col min="14120" max="14120" width="7.5703125" style="3" bestFit="1" customWidth="1"/>
    <col min="14121" max="14124" width="9.140625" style="3"/>
    <col min="14125" max="14125" width="2" style="3" bestFit="1" customWidth="1"/>
    <col min="14126" max="14336" width="9.140625" style="3"/>
    <col min="14337" max="14338" width="0" style="3" hidden="1" customWidth="1"/>
    <col min="14339" max="14339" width="4.85546875" style="3" customWidth="1"/>
    <col min="14340" max="14340" width="5.7109375" style="3" customWidth="1"/>
    <col min="14341" max="14341" width="7" style="3" bestFit="1" customWidth="1"/>
    <col min="14342" max="14342" width="66.42578125" style="3" customWidth="1"/>
    <col min="14343" max="14343" width="13.7109375" style="3" customWidth="1"/>
    <col min="14344" max="14344" width="21" style="3" customWidth="1"/>
    <col min="14345" max="14345" width="7" style="3" bestFit="1" customWidth="1"/>
    <col min="14346" max="14346" width="25.140625" style="3" customWidth="1"/>
    <col min="14347" max="14347" width="40.7109375" style="3" customWidth="1"/>
    <col min="14348" max="14348" width="11.42578125" style="3" bestFit="1" customWidth="1"/>
    <col min="14349" max="14349" width="26.5703125" style="3" customWidth="1"/>
    <col min="14350" max="14350" width="5.7109375" style="3" customWidth="1"/>
    <col min="14351" max="14351" width="1.7109375" style="3" bestFit="1" customWidth="1"/>
    <col min="14352" max="14352" width="20.140625" style="3" customWidth="1"/>
    <col min="14353" max="14353" width="4.42578125" style="3" customWidth="1"/>
    <col min="14354" max="14358" width="9.140625" style="3"/>
    <col min="14359" max="14359" width="3.28515625" style="3" bestFit="1" customWidth="1"/>
    <col min="14360" max="14360" width="9" style="3" bestFit="1" customWidth="1"/>
    <col min="14361" max="14361" width="2" style="3" bestFit="1" customWidth="1"/>
    <col min="14362" max="14362" width="7.5703125" style="3" bestFit="1" customWidth="1"/>
    <col min="14363" max="14366" width="9.140625" style="3"/>
    <col min="14367" max="14367" width="2" style="3" bestFit="1" customWidth="1"/>
    <col min="14368" max="14372" width="9.140625" style="3"/>
    <col min="14373" max="14373" width="3.28515625" style="3" bestFit="1" customWidth="1"/>
    <col min="14374" max="14374" width="10.28515625" style="3" bestFit="1" customWidth="1"/>
    <col min="14375" max="14375" width="2" style="3" bestFit="1" customWidth="1"/>
    <col min="14376" max="14376" width="7.5703125" style="3" bestFit="1" customWidth="1"/>
    <col min="14377" max="14380" width="9.140625" style="3"/>
    <col min="14381" max="14381" width="2" style="3" bestFit="1" customWidth="1"/>
    <col min="14382" max="14592" width="9.140625" style="3"/>
    <col min="14593" max="14594" width="0" style="3" hidden="1" customWidth="1"/>
    <col min="14595" max="14595" width="4.85546875" style="3" customWidth="1"/>
    <col min="14596" max="14596" width="5.7109375" style="3" customWidth="1"/>
    <col min="14597" max="14597" width="7" style="3" bestFit="1" customWidth="1"/>
    <col min="14598" max="14598" width="66.42578125" style="3" customWidth="1"/>
    <col min="14599" max="14599" width="13.7109375" style="3" customWidth="1"/>
    <col min="14600" max="14600" width="21" style="3" customWidth="1"/>
    <col min="14601" max="14601" width="7" style="3" bestFit="1" customWidth="1"/>
    <col min="14602" max="14602" width="25.140625" style="3" customWidth="1"/>
    <col min="14603" max="14603" width="40.7109375" style="3" customWidth="1"/>
    <col min="14604" max="14604" width="11.42578125" style="3" bestFit="1" customWidth="1"/>
    <col min="14605" max="14605" width="26.5703125" style="3" customWidth="1"/>
    <col min="14606" max="14606" width="5.7109375" style="3" customWidth="1"/>
    <col min="14607" max="14607" width="1.7109375" style="3" bestFit="1" customWidth="1"/>
    <col min="14608" max="14608" width="20.140625" style="3" customWidth="1"/>
    <col min="14609" max="14609" width="4.42578125" style="3" customWidth="1"/>
    <col min="14610" max="14614" width="9.140625" style="3"/>
    <col min="14615" max="14615" width="3.28515625" style="3" bestFit="1" customWidth="1"/>
    <col min="14616" max="14616" width="9" style="3" bestFit="1" customWidth="1"/>
    <col min="14617" max="14617" width="2" style="3" bestFit="1" customWidth="1"/>
    <col min="14618" max="14618" width="7.5703125" style="3" bestFit="1" customWidth="1"/>
    <col min="14619" max="14622" width="9.140625" style="3"/>
    <col min="14623" max="14623" width="2" style="3" bestFit="1" customWidth="1"/>
    <col min="14624" max="14628" width="9.140625" style="3"/>
    <col min="14629" max="14629" width="3.28515625" style="3" bestFit="1" customWidth="1"/>
    <col min="14630" max="14630" width="10.28515625" style="3" bestFit="1" customWidth="1"/>
    <col min="14631" max="14631" width="2" style="3" bestFit="1" customWidth="1"/>
    <col min="14632" max="14632" width="7.5703125" style="3" bestFit="1" customWidth="1"/>
    <col min="14633" max="14636" width="9.140625" style="3"/>
    <col min="14637" max="14637" width="2" style="3" bestFit="1" customWidth="1"/>
    <col min="14638" max="14848" width="9.140625" style="3"/>
    <col min="14849" max="14850" width="0" style="3" hidden="1" customWidth="1"/>
    <col min="14851" max="14851" width="4.85546875" style="3" customWidth="1"/>
    <col min="14852" max="14852" width="5.7109375" style="3" customWidth="1"/>
    <col min="14853" max="14853" width="7" style="3" bestFit="1" customWidth="1"/>
    <col min="14854" max="14854" width="66.42578125" style="3" customWidth="1"/>
    <col min="14855" max="14855" width="13.7109375" style="3" customWidth="1"/>
    <col min="14856" max="14856" width="21" style="3" customWidth="1"/>
    <col min="14857" max="14857" width="7" style="3" bestFit="1" customWidth="1"/>
    <col min="14858" max="14858" width="25.140625" style="3" customWidth="1"/>
    <col min="14859" max="14859" width="40.7109375" style="3" customWidth="1"/>
    <col min="14860" max="14860" width="11.42578125" style="3" bestFit="1" customWidth="1"/>
    <col min="14861" max="14861" width="26.5703125" style="3" customWidth="1"/>
    <col min="14862" max="14862" width="5.7109375" style="3" customWidth="1"/>
    <col min="14863" max="14863" width="1.7109375" style="3" bestFit="1" customWidth="1"/>
    <col min="14864" max="14864" width="20.140625" style="3" customWidth="1"/>
    <col min="14865" max="14865" width="4.42578125" style="3" customWidth="1"/>
    <col min="14866" max="14870" width="9.140625" style="3"/>
    <col min="14871" max="14871" width="3.28515625" style="3" bestFit="1" customWidth="1"/>
    <col min="14872" max="14872" width="9" style="3" bestFit="1" customWidth="1"/>
    <col min="14873" max="14873" width="2" style="3" bestFit="1" customWidth="1"/>
    <col min="14874" max="14874" width="7.5703125" style="3" bestFit="1" customWidth="1"/>
    <col min="14875" max="14878" width="9.140625" style="3"/>
    <col min="14879" max="14879" width="2" style="3" bestFit="1" customWidth="1"/>
    <col min="14880" max="14884" width="9.140625" style="3"/>
    <col min="14885" max="14885" width="3.28515625" style="3" bestFit="1" customWidth="1"/>
    <col min="14886" max="14886" width="10.28515625" style="3" bestFit="1" customWidth="1"/>
    <col min="14887" max="14887" width="2" style="3" bestFit="1" customWidth="1"/>
    <col min="14888" max="14888" width="7.5703125" style="3" bestFit="1" customWidth="1"/>
    <col min="14889" max="14892" width="9.140625" style="3"/>
    <col min="14893" max="14893" width="2" style="3" bestFit="1" customWidth="1"/>
    <col min="14894" max="15104" width="9.140625" style="3"/>
    <col min="15105" max="15106" width="0" style="3" hidden="1" customWidth="1"/>
    <col min="15107" max="15107" width="4.85546875" style="3" customWidth="1"/>
    <col min="15108" max="15108" width="5.7109375" style="3" customWidth="1"/>
    <col min="15109" max="15109" width="7" style="3" bestFit="1" customWidth="1"/>
    <col min="15110" max="15110" width="66.42578125" style="3" customWidth="1"/>
    <col min="15111" max="15111" width="13.7109375" style="3" customWidth="1"/>
    <col min="15112" max="15112" width="21" style="3" customWidth="1"/>
    <col min="15113" max="15113" width="7" style="3" bestFit="1" customWidth="1"/>
    <col min="15114" max="15114" width="25.140625" style="3" customWidth="1"/>
    <col min="15115" max="15115" width="40.7109375" style="3" customWidth="1"/>
    <col min="15116" max="15116" width="11.42578125" style="3" bestFit="1" customWidth="1"/>
    <col min="15117" max="15117" width="26.5703125" style="3" customWidth="1"/>
    <col min="15118" max="15118" width="5.7109375" style="3" customWidth="1"/>
    <col min="15119" max="15119" width="1.7109375" style="3" bestFit="1" customWidth="1"/>
    <col min="15120" max="15120" width="20.140625" style="3" customWidth="1"/>
    <col min="15121" max="15121" width="4.42578125" style="3" customWidth="1"/>
    <col min="15122" max="15126" width="9.140625" style="3"/>
    <col min="15127" max="15127" width="3.28515625" style="3" bestFit="1" customWidth="1"/>
    <col min="15128" max="15128" width="9" style="3" bestFit="1" customWidth="1"/>
    <col min="15129" max="15129" width="2" style="3" bestFit="1" customWidth="1"/>
    <col min="15130" max="15130" width="7.5703125" style="3" bestFit="1" customWidth="1"/>
    <col min="15131" max="15134" width="9.140625" style="3"/>
    <col min="15135" max="15135" width="2" style="3" bestFit="1" customWidth="1"/>
    <col min="15136" max="15140" width="9.140625" style="3"/>
    <col min="15141" max="15141" width="3.28515625" style="3" bestFit="1" customWidth="1"/>
    <col min="15142" max="15142" width="10.28515625" style="3" bestFit="1" customWidth="1"/>
    <col min="15143" max="15143" width="2" style="3" bestFit="1" customWidth="1"/>
    <col min="15144" max="15144" width="7.5703125" style="3" bestFit="1" customWidth="1"/>
    <col min="15145" max="15148" width="9.140625" style="3"/>
    <col min="15149" max="15149" width="2" style="3" bestFit="1" customWidth="1"/>
    <col min="15150" max="15360" width="9.140625" style="3"/>
    <col min="15361" max="15362" width="0" style="3" hidden="1" customWidth="1"/>
    <col min="15363" max="15363" width="4.85546875" style="3" customWidth="1"/>
    <col min="15364" max="15364" width="5.7109375" style="3" customWidth="1"/>
    <col min="15365" max="15365" width="7" style="3" bestFit="1" customWidth="1"/>
    <col min="15366" max="15366" width="66.42578125" style="3" customWidth="1"/>
    <col min="15367" max="15367" width="13.7109375" style="3" customWidth="1"/>
    <col min="15368" max="15368" width="21" style="3" customWidth="1"/>
    <col min="15369" max="15369" width="7" style="3" bestFit="1" customWidth="1"/>
    <col min="15370" max="15370" width="25.140625" style="3" customWidth="1"/>
    <col min="15371" max="15371" width="40.7109375" style="3" customWidth="1"/>
    <col min="15372" max="15372" width="11.42578125" style="3" bestFit="1" customWidth="1"/>
    <col min="15373" max="15373" width="26.5703125" style="3" customWidth="1"/>
    <col min="15374" max="15374" width="5.7109375" style="3" customWidth="1"/>
    <col min="15375" max="15375" width="1.7109375" style="3" bestFit="1" customWidth="1"/>
    <col min="15376" max="15376" width="20.140625" style="3" customWidth="1"/>
    <col min="15377" max="15377" width="4.42578125" style="3" customWidth="1"/>
    <col min="15378" max="15382" width="9.140625" style="3"/>
    <col min="15383" max="15383" width="3.28515625" style="3" bestFit="1" customWidth="1"/>
    <col min="15384" max="15384" width="9" style="3" bestFit="1" customWidth="1"/>
    <col min="15385" max="15385" width="2" style="3" bestFit="1" customWidth="1"/>
    <col min="15386" max="15386" width="7.5703125" style="3" bestFit="1" customWidth="1"/>
    <col min="15387" max="15390" width="9.140625" style="3"/>
    <col min="15391" max="15391" width="2" style="3" bestFit="1" customWidth="1"/>
    <col min="15392" max="15396" width="9.140625" style="3"/>
    <col min="15397" max="15397" width="3.28515625" style="3" bestFit="1" customWidth="1"/>
    <col min="15398" max="15398" width="10.28515625" style="3" bestFit="1" customWidth="1"/>
    <col min="15399" max="15399" width="2" style="3" bestFit="1" customWidth="1"/>
    <col min="15400" max="15400" width="7.5703125" style="3" bestFit="1" customWidth="1"/>
    <col min="15401" max="15404" width="9.140625" style="3"/>
    <col min="15405" max="15405" width="2" style="3" bestFit="1" customWidth="1"/>
    <col min="15406" max="15616" width="9.140625" style="3"/>
    <col min="15617" max="15618" width="0" style="3" hidden="1" customWidth="1"/>
    <col min="15619" max="15619" width="4.85546875" style="3" customWidth="1"/>
    <col min="15620" max="15620" width="5.7109375" style="3" customWidth="1"/>
    <col min="15621" max="15621" width="7" style="3" bestFit="1" customWidth="1"/>
    <col min="15622" max="15622" width="66.42578125" style="3" customWidth="1"/>
    <col min="15623" max="15623" width="13.7109375" style="3" customWidth="1"/>
    <col min="15624" max="15624" width="21" style="3" customWidth="1"/>
    <col min="15625" max="15625" width="7" style="3" bestFit="1" customWidth="1"/>
    <col min="15626" max="15626" width="25.140625" style="3" customWidth="1"/>
    <col min="15627" max="15627" width="40.7109375" style="3" customWidth="1"/>
    <col min="15628" max="15628" width="11.42578125" style="3" bestFit="1" customWidth="1"/>
    <col min="15629" max="15629" width="26.5703125" style="3" customWidth="1"/>
    <col min="15630" max="15630" width="5.7109375" style="3" customWidth="1"/>
    <col min="15631" max="15631" width="1.7109375" style="3" bestFit="1" customWidth="1"/>
    <col min="15632" max="15632" width="20.140625" style="3" customWidth="1"/>
    <col min="15633" max="15633" width="4.42578125" style="3" customWidth="1"/>
    <col min="15634" max="15638" width="9.140625" style="3"/>
    <col min="15639" max="15639" width="3.28515625" style="3" bestFit="1" customWidth="1"/>
    <col min="15640" max="15640" width="9" style="3" bestFit="1" customWidth="1"/>
    <col min="15641" max="15641" width="2" style="3" bestFit="1" customWidth="1"/>
    <col min="15642" max="15642" width="7.5703125" style="3" bestFit="1" customWidth="1"/>
    <col min="15643" max="15646" width="9.140625" style="3"/>
    <col min="15647" max="15647" width="2" style="3" bestFit="1" customWidth="1"/>
    <col min="15648" max="15652" width="9.140625" style="3"/>
    <col min="15653" max="15653" width="3.28515625" style="3" bestFit="1" customWidth="1"/>
    <col min="15654" max="15654" width="10.28515625" style="3" bestFit="1" customWidth="1"/>
    <col min="15655" max="15655" width="2" style="3" bestFit="1" customWidth="1"/>
    <col min="15656" max="15656" width="7.5703125" style="3" bestFit="1" customWidth="1"/>
    <col min="15657" max="15660" width="9.140625" style="3"/>
    <col min="15661" max="15661" width="2" style="3" bestFit="1" customWidth="1"/>
    <col min="15662" max="15872" width="9.140625" style="3"/>
    <col min="15873" max="15874" width="0" style="3" hidden="1" customWidth="1"/>
    <col min="15875" max="15875" width="4.85546875" style="3" customWidth="1"/>
    <col min="15876" max="15876" width="5.7109375" style="3" customWidth="1"/>
    <col min="15877" max="15877" width="7" style="3" bestFit="1" customWidth="1"/>
    <col min="15878" max="15878" width="66.42578125" style="3" customWidth="1"/>
    <col min="15879" max="15879" width="13.7109375" style="3" customWidth="1"/>
    <col min="15880" max="15880" width="21" style="3" customWidth="1"/>
    <col min="15881" max="15881" width="7" style="3" bestFit="1" customWidth="1"/>
    <col min="15882" max="15882" width="25.140625" style="3" customWidth="1"/>
    <col min="15883" max="15883" width="40.7109375" style="3" customWidth="1"/>
    <col min="15884" max="15884" width="11.42578125" style="3" bestFit="1" customWidth="1"/>
    <col min="15885" max="15885" width="26.5703125" style="3" customWidth="1"/>
    <col min="15886" max="15886" width="5.7109375" style="3" customWidth="1"/>
    <col min="15887" max="15887" width="1.7109375" style="3" bestFit="1" customWidth="1"/>
    <col min="15888" max="15888" width="20.140625" style="3" customWidth="1"/>
    <col min="15889" max="15889" width="4.42578125" style="3" customWidth="1"/>
    <col min="15890" max="15894" width="9.140625" style="3"/>
    <col min="15895" max="15895" width="3.28515625" style="3" bestFit="1" customWidth="1"/>
    <col min="15896" max="15896" width="9" style="3" bestFit="1" customWidth="1"/>
    <col min="15897" max="15897" width="2" style="3" bestFit="1" customWidth="1"/>
    <col min="15898" max="15898" width="7.5703125" style="3" bestFit="1" customWidth="1"/>
    <col min="15899" max="15902" width="9.140625" style="3"/>
    <col min="15903" max="15903" width="2" style="3" bestFit="1" customWidth="1"/>
    <col min="15904" max="15908" width="9.140625" style="3"/>
    <col min="15909" max="15909" width="3.28515625" style="3" bestFit="1" customWidth="1"/>
    <col min="15910" max="15910" width="10.28515625" style="3" bestFit="1" customWidth="1"/>
    <col min="15911" max="15911" width="2" style="3" bestFit="1" customWidth="1"/>
    <col min="15912" max="15912" width="7.5703125" style="3" bestFit="1" customWidth="1"/>
    <col min="15913" max="15916" width="9.140625" style="3"/>
    <col min="15917" max="15917" width="2" style="3" bestFit="1" customWidth="1"/>
    <col min="15918" max="16128" width="9.140625" style="3"/>
    <col min="16129" max="16130" width="0" style="3" hidden="1" customWidth="1"/>
    <col min="16131" max="16131" width="4.85546875" style="3" customWidth="1"/>
    <col min="16132" max="16132" width="5.7109375" style="3" customWidth="1"/>
    <col min="16133" max="16133" width="7" style="3" bestFit="1" customWidth="1"/>
    <col min="16134" max="16134" width="66.42578125" style="3" customWidth="1"/>
    <col min="16135" max="16135" width="13.7109375" style="3" customWidth="1"/>
    <col min="16136" max="16136" width="21" style="3" customWidth="1"/>
    <col min="16137" max="16137" width="7" style="3" bestFit="1" customWidth="1"/>
    <col min="16138" max="16138" width="25.140625" style="3" customWidth="1"/>
    <col min="16139" max="16139" width="40.7109375" style="3" customWidth="1"/>
    <col min="16140" max="16140" width="11.42578125" style="3" bestFit="1" customWidth="1"/>
    <col min="16141" max="16141" width="26.5703125" style="3" customWidth="1"/>
    <col min="16142" max="16142" width="5.7109375" style="3" customWidth="1"/>
    <col min="16143" max="16143" width="1.7109375" style="3" bestFit="1" customWidth="1"/>
    <col min="16144" max="16144" width="20.140625" style="3" customWidth="1"/>
    <col min="16145" max="16145" width="4.42578125" style="3" customWidth="1"/>
    <col min="16146" max="16150" width="9.140625" style="3"/>
    <col min="16151" max="16151" width="3.28515625" style="3" bestFit="1" customWidth="1"/>
    <col min="16152" max="16152" width="9" style="3" bestFit="1" customWidth="1"/>
    <col min="16153" max="16153" width="2" style="3" bestFit="1" customWidth="1"/>
    <col min="16154" max="16154" width="7.5703125" style="3" bestFit="1" customWidth="1"/>
    <col min="16155" max="16158" width="9.140625" style="3"/>
    <col min="16159" max="16159" width="2" style="3" bestFit="1" customWidth="1"/>
    <col min="16160" max="16164" width="9.140625" style="3"/>
    <col min="16165" max="16165" width="3.28515625" style="3" bestFit="1" customWidth="1"/>
    <col min="16166" max="16166" width="10.28515625" style="3" bestFit="1" customWidth="1"/>
    <col min="16167" max="16167" width="2" style="3" bestFit="1" customWidth="1"/>
    <col min="16168" max="16168" width="7.5703125" style="3" bestFit="1" customWidth="1"/>
    <col min="16169" max="16172" width="9.140625" style="3"/>
    <col min="16173" max="16173" width="2" style="3" bestFit="1" customWidth="1"/>
    <col min="16174" max="16384" width="9.140625" style="3"/>
  </cols>
  <sheetData>
    <row r="1" spans="1:49" s="2" customFormat="1" hidden="1">
      <c r="A1" s="1"/>
      <c r="B1" s="1"/>
      <c r="I1" s="16"/>
      <c r="J1" s="16"/>
      <c r="K1" s="16"/>
      <c r="L1" s="16"/>
      <c r="M1" s="16"/>
    </row>
    <row r="2" spans="1:49" ht="15" hidden="1" customHeight="1">
      <c r="A2" s="1"/>
      <c r="B2" s="1"/>
      <c r="W2" s="2"/>
      <c r="X2" s="2"/>
      <c r="Y2" s="4"/>
      <c r="Z2" s="5"/>
      <c r="AA2" s="6"/>
      <c r="AB2" s="7"/>
      <c r="AC2" s="8"/>
      <c r="AD2" s="9"/>
      <c r="AE2" s="10"/>
      <c r="AF2" s="11"/>
      <c r="AG2" s="11"/>
      <c r="AH2" s="11"/>
      <c r="AI2" s="12"/>
      <c r="AK2" s="2"/>
      <c r="AL2" s="2"/>
      <c r="AM2" s="4"/>
      <c r="AN2" s="5"/>
      <c r="AO2" s="13"/>
      <c r="AP2" s="7"/>
      <c r="AQ2" s="8"/>
      <c r="AR2" s="9"/>
      <c r="AS2" s="10"/>
      <c r="AT2" s="11"/>
      <c r="AU2" s="11"/>
      <c r="AV2" s="11"/>
      <c r="AW2" s="12"/>
    </row>
    <row r="3" spans="1:49" hidden="1">
      <c r="A3" s="1"/>
      <c r="B3" s="14"/>
    </row>
    <row r="4" spans="1:49" hidden="1">
      <c r="A4" s="1"/>
      <c r="B4" s="1"/>
      <c r="P4" s="15"/>
      <c r="Q4" s="15"/>
      <c r="R4" s="15"/>
    </row>
    <row r="5" spans="1:49" hidden="1">
      <c r="C5" s="15"/>
      <c r="D5" s="15"/>
      <c r="E5" s="15"/>
    </row>
    <row r="6" spans="1:49" ht="66.75" customHeight="1">
      <c r="C6" s="17"/>
      <c r="D6" s="18"/>
      <c r="E6" s="136" t="s">
        <v>163</v>
      </c>
      <c r="F6" s="136"/>
      <c r="G6" s="136"/>
      <c r="H6" s="136"/>
      <c r="I6" s="60"/>
      <c r="J6" s="60"/>
      <c r="K6" s="60"/>
      <c r="L6" s="60"/>
      <c r="M6" s="18"/>
      <c r="N6" s="17"/>
    </row>
    <row r="7" spans="1:49" ht="24.95" customHeight="1">
      <c r="C7" s="47" t="s">
        <v>127</v>
      </c>
      <c r="G7" s="47" t="s">
        <v>128</v>
      </c>
      <c r="H7" s="48"/>
      <c r="I7" s="67"/>
      <c r="J7" s="61"/>
      <c r="K7" s="61"/>
      <c r="L7" s="61"/>
      <c r="M7" s="19"/>
      <c r="N7" s="17"/>
    </row>
    <row r="8" spans="1:49" ht="15">
      <c r="C8" s="47" t="s">
        <v>129</v>
      </c>
      <c r="G8" s="47" t="s">
        <v>130</v>
      </c>
      <c r="H8" s="48"/>
      <c r="I8" s="67"/>
      <c r="J8" s="65"/>
      <c r="K8" s="65"/>
      <c r="L8" s="65"/>
      <c r="M8" s="65"/>
    </row>
    <row r="9" spans="1:49" ht="15">
      <c r="C9" s="47" t="s">
        <v>131</v>
      </c>
      <c r="G9" s="47" t="s">
        <v>132</v>
      </c>
      <c r="H9" s="48"/>
      <c r="I9" s="67"/>
      <c r="J9" s="65"/>
      <c r="K9" s="65"/>
      <c r="L9" s="65"/>
      <c r="M9" s="65"/>
    </row>
    <row r="10" spans="1:49" ht="15">
      <c r="C10" s="47" t="s">
        <v>133</v>
      </c>
      <c r="G10" s="49">
        <v>353440</v>
      </c>
      <c r="H10" s="48"/>
      <c r="I10" s="67"/>
      <c r="J10" s="65"/>
      <c r="K10" s="65"/>
      <c r="L10" s="65"/>
      <c r="M10" s="65"/>
    </row>
    <row r="11" spans="1:49" ht="15">
      <c r="C11" s="47" t="s">
        <v>134</v>
      </c>
      <c r="G11" s="47" t="s">
        <v>135</v>
      </c>
      <c r="H11" s="48"/>
      <c r="I11" s="67"/>
      <c r="J11" s="65"/>
      <c r="K11" s="65"/>
      <c r="L11" s="65"/>
      <c r="M11" s="65"/>
    </row>
    <row r="12" spans="1:49" ht="15">
      <c r="C12" s="47" t="s">
        <v>136</v>
      </c>
      <c r="G12" s="47" t="s">
        <v>137</v>
      </c>
      <c r="H12" s="48"/>
      <c r="I12" s="67"/>
      <c r="J12" s="65"/>
      <c r="K12" s="65"/>
      <c r="L12" s="65"/>
      <c r="M12" s="65"/>
    </row>
    <row r="13" spans="1:49" ht="15">
      <c r="C13" s="75" t="s">
        <v>138</v>
      </c>
      <c r="D13" s="15"/>
      <c r="E13" s="15"/>
      <c r="F13" s="15"/>
      <c r="G13" s="75" t="s">
        <v>139</v>
      </c>
      <c r="H13" s="67"/>
      <c r="I13" s="67"/>
      <c r="J13" s="65"/>
      <c r="K13" s="65"/>
      <c r="L13" s="65"/>
      <c r="M13" s="65"/>
    </row>
    <row r="14" spans="1:49">
      <c r="C14" s="76"/>
      <c r="D14" s="77"/>
      <c r="E14" s="78"/>
      <c r="F14" s="78"/>
      <c r="G14" s="78"/>
      <c r="H14" s="78"/>
      <c r="I14" s="65"/>
      <c r="J14" s="65"/>
      <c r="K14" s="65"/>
      <c r="L14" s="65"/>
      <c r="M14" s="65"/>
      <c r="N14" s="17"/>
    </row>
    <row r="15" spans="1:49" ht="24.75" customHeight="1">
      <c r="C15" s="17"/>
      <c r="D15" s="21"/>
      <c r="E15" s="69" t="s">
        <v>0</v>
      </c>
      <c r="F15" s="69" t="s">
        <v>1</v>
      </c>
      <c r="G15" s="69" t="s">
        <v>2</v>
      </c>
      <c r="H15" s="69" t="s">
        <v>3</v>
      </c>
      <c r="I15" s="68"/>
      <c r="N15" s="17"/>
    </row>
    <row r="16" spans="1:49" ht="21.75" customHeight="1">
      <c r="C16" s="17"/>
      <c r="D16" s="20"/>
      <c r="E16" s="74" t="s">
        <v>4</v>
      </c>
      <c r="F16" s="74" t="s">
        <v>5</v>
      </c>
      <c r="G16" s="74" t="s">
        <v>6</v>
      </c>
      <c r="H16" s="74" t="s">
        <v>7</v>
      </c>
      <c r="N16" s="17"/>
    </row>
    <row r="17" spans="4:9" ht="47.25" customHeight="1">
      <c r="D17" s="22"/>
      <c r="E17" s="70" t="s">
        <v>4</v>
      </c>
      <c r="F17" s="71" t="s">
        <v>8</v>
      </c>
      <c r="G17" s="72" t="s">
        <v>9</v>
      </c>
      <c r="H17" s="73"/>
      <c r="I17" s="68"/>
    </row>
    <row r="18" spans="4:9" ht="20.100000000000001" customHeight="1">
      <c r="D18" s="22"/>
      <c r="E18" s="23">
        <v>2</v>
      </c>
      <c r="F18" s="24" t="s">
        <v>10</v>
      </c>
      <c r="G18" s="25" t="s">
        <v>11</v>
      </c>
      <c r="H18" s="26">
        <v>162373.29999999999</v>
      </c>
      <c r="I18" s="68"/>
    </row>
    <row r="19" spans="4:9" ht="22.5">
      <c r="D19" s="22"/>
      <c r="E19" s="23">
        <v>3</v>
      </c>
      <c r="F19" s="24" t="s">
        <v>12</v>
      </c>
      <c r="G19" s="25" t="s">
        <v>11</v>
      </c>
      <c r="H19" s="27">
        <f>SUM(H20:H21,H28,H31:H37,H40,H43,H46:H47)</f>
        <v>159404.10000000003</v>
      </c>
      <c r="I19" s="68"/>
    </row>
    <row r="20" spans="4:9" ht="20.100000000000001" customHeight="1">
      <c r="D20" s="22"/>
      <c r="E20" s="23" t="s">
        <v>13</v>
      </c>
      <c r="F20" s="28" t="s">
        <v>14</v>
      </c>
      <c r="G20" s="25" t="s">
        <v>11</v>
      </c>
      <c r="H20" s="26">
        <v>0</v>
      </c>
      <c r="I20" s="68"/>
    </row>
    <row r="21" spans="4:9" ht="20.100000000000001" customHeight="1">
      <c r="D21" s="22"/>
      <c r="E21" s="23" t="s">
        <v>15</v>
      </c>
      <c r="F21" s="28" t="s">
        <v>16</v>
      </c>
      <c r="G21" s="25" t="s">
        <v>11</v>
      </c>
      <c r="H21" s="27">
        <f>SUMIF(F22:F27,F23,H22:H27)</f>
        <v>109442.1</v>
      </c>
      <c r="I21" s="68"/>
    </row>
    <row r="22" spans="4:9" ht="20.100000000000001" customHeight="1">
      <c r="D22" s="22"/>
      <c r="E22" s="137" t="s">
        <v>17</v>
      </c>
      <c r="F22" s="29" t="s">
        <v>18</v>
      </c>
      <c r="G22" s="25" t="s">
        <v>11</v>
      </c>
      <c r="H22" s="26">
        <v>109442.1</v>
      </c>
      <c r="I22" s="68"/>
    </row>
    <row r="23" spans="4:9" ht="20.100000000000001" customHeight="1">
      <c r="D23" s="22"/>
      <c r="E23" s="137"/>
      <c r="F23" s="30" t="s">
        <v>19</v>
      </c>
      <c r="G23" s="25" t="s">
        <v>11</v>
      </c>
      <c r="H23" s="26">
        <v>109442.1</v>
      </c>
      <c r="I23" s="68"/>
    </row>
    <row r="24" spans="4:9" ht="20.100000000000001" customHeight="1">
      <c r="D24" s="22"/>
      <c r="E24" s="137"/>
      <c r="F24" s="30" t="s">
        <v>20</v>
      </c>
      <c r="G24" s="31" t="s">
        <v>21</v>
      </c>
      <c r="H24" s="26">
        <v>21471.5</v>
      </c>
      <c r="I24" s="68"/>
    </row>
    <row r="25" spans="4:9" ht="26.25" customHeight="1">
      <c r="D25" s="22"/>
      <c r="E25" s="137"/>
      <c r="F25" s="30" t="s">
        <v>22</v>
      </c>
      <c r="G25" s="25" t="s">
        <v>11</v>
      </c>
      <c r="H25" s="27">
        <v>5096.16</v>
      </c>
      <c r="I25" s="68"/>
    </row>
    <row r="26" spans="4:9" ht="22.5">
      <c r="D26" s="22"/>
      <c r="E26" s="137"/>
      <c r="F26" s="30" t="s">
        <v>23</v>
      </c>
      <c r="G26" s="25" t="s">
        <v>9</v>
      </c>
      <c r="H26" s="84" t="s">
        <v>24</v>
      </c>
      <c r="I26" s="68"/>
    </row>
    <row r="27" spans="4:9" ht="20.100000000000001" customHeight="1">
      <c r="D27" s="22"/>
      <c r="E27" s="32"/>
      <c r="F27" s="33" t="s">
        <v>25</v>
      </c>
      <c r="G27" s="34"/>
      <c r="H27" s="85"/>
      <c r="I27" s="68"/>
    </row>
    <row r="28" spans="4:9" ht="33.75">
      <c r="D28" s="22"/>
      <c r="E28" s="23" t="s">
        <v>26</v>
      </c>
      <c r="F28" s="28" t="s">
        <v>27</v>
      </c>
      <c r="G28" s="25" t="s">
        <v>11</v>
      </c>
      <c r="H28" s="80">
        <v>13814.3</v>
      </c>
      <c r="I28" s="68"/>
    </row>
    <row r="29" spans="4:9" ht="20.100000000000001" customHeight="1">
      <c r="D29" s="22"/>
      <c r="E29" s="23" t="s">
        <v>28</v>
      </c>
      <c r="F29" s="35" t="s">
        <v>29</v>
      </c>
      <c r="G29" s="25" t="s">
        <v>30</v>
      </c>
      <c r="H29" s="27">
        <v>4.0529000000000002</v>
      </c>
      <c r="I29" s="68"/>
    </row>
    <row r="30" spans="4:9" ht="20.100000000000001" customHeight="1">
      <c r="D30" s="22"/>
      <c r="E30" s="23" t="s">
        <v>31</v>
      </c>
      <c r="F30" s="36" t="s">
        <v>32</v>
      </c>
      <c r="G30" s="25" t="s">
        <v>33</v>
      </c>
      <c r="H30" s="26">
        <v>3408.5</v>
      </c>
      <c r="I30" s="68"/>
    </row>
    <row r="31" spans="4:9" ht="22.5">
      <c r="D31" s="22"/>
      <c r="E31" s="23" t="s">
        <v>34</v>
      </c>
      <c r="F31" s="28" t="s">
        <v>35</v>
      </c>
      <c r="G31" s="25" t="s">
        <v>11</v>
      </c>
      <c r="H31" s="26">
        <v>2041.9</v>
      </c>
      <c r="I31" s="68"/>
    </row>
    <row r="32" spans="4:9" ht="25.5" customHeight="1">
      <c r="D32" s="22"/>
      <c r="E32" s="23" t="s">
        <v>36</v>
      </c>
      <c r="F32" s="28" t="s">
        <v>37</v>
      </c>
      <c r="G32" s="25" t="s">
        <v>11</v>
      </c>
      <c r="H32" s="79">
        <v>192</v>
      </c>
      <c r="I32" s="68"/>
    </row>
    <row r="33" spans="4:9" ht="20.100000000000001" customHeight="1">
      <c r="D33" s="22"/>
      <c r="E33" s="23" t="s">
        <v>38</v>
      </c>
      <c r="F33" s="38" t="s">
        <v>39</v>
      </c>
      <c r="G33" s="25" t="s">
        <v>11</v>
      </c>
      <c r="H33" s="26">
        <v>18712.5</v>
      </c>
      <c r="I33" s="68"/>
    </row>
    <row r="34" spans="4:9" ht="30">
      <c r="D34" s="22"/>
      <c r="E34" s="23" t="s">
        <v>40</v>
      </c>
      <c r="F34" s="38" t="s">
        <v>41</v>
      </c>
      <c r="G34" s="25" t="s">
        <v>11</v>
      </c>
      <c r="H34" s="26">
        <v>5651.2</v>
      </c>
      <c r="I34" s="68"/>
    </row>
    <row r="35" spans="4:9" ht="45">
      <c r="D35" s="22"/>
      <c r="E35" s="23" t="s">
        <v>42</v>
      </c>
      <c r="F35" s="38" t="s">
        <v>43</v>
      </c>
      <c r="G35" s="25" t="s">
        <v>11</v>
      </c>
      <c r="H35" s="26">
        <v>1569.6</v>
      </c>
      <c r="I35" s="68"/>
    </row>
    <row r="36" spans="4:9" ht="22.5">
      <c r="D36" s="22"/>
      <c r="E36" s="23" t="s">
        <v>44</v>
      </c>
      <c r="F36" s="28" t="s">
        <v>45</v>
      </c>
      <c r="G36" s="25" t="s">
        <v>11</v>
      </c>
      <c r="H36" s="79">
        <f>187.5</f>
        <v>187.5</v>
      </c>
      <c r="I36" s="68"/>
    </row>
    <row r="37" spans="4:9" ht="20.100000000000001" customHeight="1">
      <c r="D37" s="22"/>
      <c r="E37" s="23" t="s">
        <v>46</v>
      </c>
      <c r="F37" s="28" t="s">
        <v>47</v>
      </c>
      <c r="G37" s="25" t="s">
        <v>11</v>
      </c>
      <c r="H37" s="79">
        <v>1230.5999999999999</v>
      </c>
      <c r="I37" s="68"/>
    </row>
    <row r="38" spans="4:9" ht="20.100000000000001" customHeight="1">
      <c r="D38" s="22"/>
      <c r="E38" s="23" t="s">
        <v>48</v>
      </c>
      <c r="F38" s="36" t="s">
        <v>49</v>
      </c>
      <c r="G38" s="25" t="s">
        <v>11</v>
      </c>
      <c r="H38" s="26">
        <v>0</v>
      </c>
      <c r="I38" s="68"/>
    </row>
    <row r="39" spans="4:9" ht="20.100000000000001" customHeight="1">
      <c r="D39" s="22"/>
      <c r="E39" s="23" t="s">
        <v>50</v>
      </c>
      <c r="F39" s="36" t="s">
        <v>51</v>
      </c>
      <c r="G39" s="25" t="s">
        <v>11</v>
      </c>
      <c r="H39" s="26">
        <v>0</v>
      </c>
      <c r="I39" s="68"/>
    </row>
    <row r="40" spans="4:9" ht="20.100000000000001" customHeight="1">
      <c r="D40" s="22"/>
      <c r="E40" s="23" t="s">
        <v>52</v>
      </c>
      <c r="F40" s="28" t="s">
        <v>53</v>
      </c>
      <c r="G40" s="25" t="s">
        <v>11</v>
      </c>
      <c r="H40" s="79">
        <f>1100.5-H36</f>
        <v>913</v>
      </c>
      <c r="I40" s="68"/>
    </row>
    <row r="41" spans="4:9" ht="20.100000000000001" customHeight="1">
      <c r="D41" s="22"/>
      <c r="E41" s="23" t="s">
        <v>54</v>
      </c>
      <c r="F41" s="36" t="s">
        <v>49</v>
      </c>
      <c r="G41" s="25" t="s">
        <v>11</v>
      </c>
      <c r="H41" s="26">
        <v>0</v>
      </c>
      <c r="I41" s="68"/>
    </row>
    <row r="42" spans="4:9" ht="20.100000000000001" customHeight="1">
      <c r="D42" s="22"/>
      <c r="E42" s="23" t="s">
        <v>55</v>
      </c>
      <c r="F42" s="36" t="s">
        <v>51</v>
      </c>
      <c r="G42" s="25" t="s">
        <v>11</v>
      </c>
      <c r="H42" s="26">
        <v>0</v>
      </c>
      <c r="I42" s="68"/>
    </row>
    <row r="43" spans="4:9" ht="30">
      <c r="D43" s="22"/>
      <c r="E43" s="23" t="s">
        <v>56</v>
      </c>
      <c r="F43" s="38" t="s">
        <v>57</v>
      </c>
      <c r="G43" s="25" t="s">
        <v>11</v>
      </c>
      <c r="H43" s="79">
        <f>H44+H45</f>
        <v>4676.2</v>
      </c>
      <c r="I43" s="68"/>
    </row>
    <row r="44" spans="4:9" ht="22.5">
      <c r="D44" s="22"/>
      <c r="E44" s="23" t="s">
        <v>58</v>
      </c>
      <c r="F44" s="39" t="s">
        <v>59</v>
      </c>
      <c r="G44" s="25" t="s">
        <v>11</v>
      </c>
      <c r="H44" s="40">
        <v>3806.5</v>
      </c>
      <c r="I44" s="68"/>
    </row>
    <row r="45" spans="4:9" ht="22.5">
      <c r="D45" s="22"/>
      <c r="E45" s="23" t="s">
        <v>60</v>
      </c>
      <c r="F45" s="39" t="s">
        <v>61</v>
      </c>
      <c r="G45" s="25" t="s">
        <v>11</v>
      </c>
      <c r="H45" s="40">
        <v>869.7</v>
      </c>
      <c r="I45" s="68"/>
    </row>
    <row r="46" spans="4:9" ht="45">
      <c r="D46" s="22"/>
      <c r="E46" s="23" t="s">
        <v>62</v>
      </c>
      <c r="F46" s="28" t="s">
        <v>63</v>
      </c>
      <c r="G46" s="25" t="s">
        <v>11</v>
      </c>
      <c r="H46" s="81">
        <v>973.2</v>
      </c>
      <c r="I46" s="68"/>
    </row>
    <row r="47" spans="4:9" ht="20.100000000000001" customHeight="1">
      <c r="D47" s="22"/>
      <c r="E47" s="32"/>
      <c r="F47" s="33" t="s">
        <v>64</v>
      </c>
      <c r="G47" s="34"/>
      <c r="H47" s="83"/>
      <c r="I47" s="68"/>
    </row>
    <row r="48" spans="4:9" ht="33.75">
      <c r="D48" s="22"/>
      <c r="E48" s="23" t="s">
        <v>7</v>
      </c>
      <c r="F48" s="24" t="s">
        <v>65</v>
      </c>
      <c r="G48" s="25" t="s">
        <v>11</v>
      </c>
      <c r="H48" s="82">
        <v>277.39999999999998</v>
      </c>
      <c r="I48" s="68"/>
    </row>
    <row r="49" spans="4:9" ht="27.75" customHeight="1">
      <c r="D49" s="22"/>
      <c r="E49" s="23" t="s">
        <v>66</v>
      </c>
      <c r="F49" s="24" t="s">
        <v>67</v>
      </c>
      <c r="G49" s="25" t="s">
        <v>11</v>
      </c>
      <c r="H49" s="26">
        <v>237.4</v>
      </c>
      <c r="I49" s="68"/>
    </row>
    <row r="50" spans="4:9" ht="33.75">
      <c r="D50" s="22"/>
      <c r="E50" s="23" t="s">
        <v>68</v>
      </c>
      <c r="F50" s="28" t="s">
        <v>69</v>
      </c>
      <c r="G50" s="25" t="s">
        <v>11</v>
      </c>
      <c r="H50" s="26">
        <v>0</v>
      </c>
      <c r="I50" s="68"/>
    </row>
    <row r="51" spans="4:9" ht="20.100000000000001" customHeight="1">
      <c r="D51" s="22"/>
      <c r="E51" s="41" t="s">
        <v>70</v>
      </c>
      <c r="F51" s="24" t="s">
        <v>71</v>
      </c>
      <c r="G51" s="25" t="s">
        <v>72</v>
      </c>
      <c r="H51" s="79">
        <v>119.6</v>
      </c>
      <c r="I51" s="68"/>
    </row>
    <row r="52" spans="4:9" ht="20.100000000000001" customHeight="1">
      <c r="D52" s="22"/>
      <c r="E52" s="41" t="s">
        <v>73</v>
      </c>
      <c r="F52" s="24" t="s">
        <v>74</v>
      </c>
      <c r="G52" s="25" t="s">
        <v>72</v>
      </c>
      <c r="H52" s="79">
        <f>H51-тех.возм.!B9</f>
        <v>118.28999999999999</v>
      </c>
      <c r="I52" s="68"/>
    </row>
    <row r="53" spans="4:9" ht="25.5" customHeight="1">
      <c r="D53" s="22"/>
      <c r="E53" s="41" t="s">
        <v>75</v>
      </c>
      <c r="F53" s="24" t="s">
        <v>76</v>
      </c>
      <c r="G53" s="25" t="s">
        <v>77</v>
      </c>
      <c r="H53" s="37">
        <v>150.80019999999999</v>
      </c>
      <c r="I53" s="68"/>
    </row>
    <row r="54" spans="4:9" ht="22.5">
      <c r="D54" s="22"/>
      <c r="E54" s="41" t="s">
        <v>78</v>
      </c>
      <c r="F54" s="28" t="s">
        <v>79</v>
      </c>
      <c r="G54" s="25" t="s">
        <v>77</v>
      </c>
      <c r="H54" s="62">
        <v>5.0982000000000003</v>
      </c>
      <c r="I54" s="68"/>
    </row>
    <row r="55" spans="4:9" ht="25.5" customHeight="1">
      <c r="D55" s="22"/>
      <c r="E55" s="41" t="s">
        <v>80</v>
      </c>
      <c r="F55" s="24" t="s">
        <v>81</v>
      </c>
      <c r="G55" s="25" t="s">
        <v>77</v>
      </c>
      <c r="H55" s="37">
        <v>0</v>
      </c>
      <c r="I55" s="68"/>
    </row>
    <row r="56" spans="4:9" ht="23.25" customHeight="1">
      <c r="D56" s="22"/>
      <c r="E56" s="41" t="s">
        <v>82</v>
      </c>
      <c r="F56" s="24" t="s">
        <v>83</v>
      </c>
      <c r="G56" s="25" t="s">
        <v>77</v>
      </c>
      <c r="H56" s="63">
        <f>SUM(H57:H58)</f>
        <v>127.76300000000001</v>
      </c>
      <c r="I56" s="68"/>
    </row>
    <row r="57" spans="4:9" ht="20.100000000000001" customHeight="1">
      <c r="D57" s="22"/>
      <c r="E57" s="41" t="s">
        <v>84</v>
      </c>
      <c r="F57" s="28" t="s">
        <v>85</v>
      </c>
      <c r="G57" s="25" t="s">
        <v>77</v>
      </c>
      <c r="H57" s="62">
        <v>127.47</v>
      </c>
      <c r="I57" s="68"/>
    </row>
    <row r="58" spans="4:9" ht="20.100000000000001" customHeight="1">
      <c r="D58" s="22"/>
      <c r="E58" s="41" t="s">
        <v>86</v>
      </c>
      <c r="F58" s="28" t="s">
        <v>87</v>
      </c>
      <c r="G58" s="25" t="s">
        <v>77</v>
      </c>
      <c r="H58" s="62">
        <v>0.29299999999999998</v>
      </c>
      <c r="I58" s="68"/>
    </row>
    <row r="59" spans="4:9" ht="25.5" customHeight="1">
      <c r="D59" s="22"/>
      <c r="E59" s="41" t="s">
        <v>88</v>
      </c>
      <c r="F59" s="24" t="s">
        <v>89</v>
      </c>
      <c r="G59" s="25" t="s">
        <v>90</v>
      </c>
      <c r="H59" s="79">
        <v>12.31</v>
      </c>
      <c r="I59" s="68"/>
    </row>
    <row r="60" spans="4:9" ht="20.100000000000001" customHeight="1">
      <c r="D60" s="22"/>
      <c r="E60" s="41" t="s">
        <v>91</v>
      </c>
      <c r="F60" s="24" t="s">
        <v>92</v>
      </c>
      <c r="G60" s="25" t="s">
        <v>93</v>
      </c>
      <c r="H60" s="62">
        <v>17.939</v>
      </c>
      <c r="I60" s="68"/>
    </row>
    <row r="61" spans="4:9" ht="20.100000000000001" customHeight="1">
      <c r="D61" s="22"/>
      <c r="E61" s="41" t="s">
        <v>94</v>
      </c>
      <c r="F61" s="42" t="s">
        <v>95</v>
      </c>
      <c r="G61" s="25" t="s">
        <v>93</v>
      </c>
      <c r="H61" s="102">
        <v>0</v>
      </c>
      <c r="I61" s="68"/>
    </row>
    <row r="62" spans="4:9" ht="20.100000000000001" customHeight="1">
      <c r="D62" s="22"/>
      <c r="E62" s="41" t="s">
        <v>96</v>
      </c>
      <c r="F62" s="42" t="s">
        <v>97</v>
      </c>
      <c r="G62" s="25" t="s">
        <v>93</v>
      </c>
      <c r="H62" s="102">
        <f>H60</f>
        <v>17.939</v>
      </c>
      <c r="I62" s="68"/>
    </row>
    <row r="63" spans="4:9" ht="27" customHeight="1">
      <c r="D63" s="22"/>
      <c r="E63" s="41" t="s">
        <v>98</v>
      </c>
      <c r="F63" s="24" t="s">
        <v>99</v>
      </c>
      <c r="G63" s="25" t="s">
        <v>100</v>
      </c>
      <c r="H63" s="26">
        <f>15.767*2</f>
        <v>31.533999999999999</v>
      </c>
      <c r="I63" s="68"/>
    </row>
    <row r="64" spans="4:9" ht="25.5" customHeight="1">
      <c r="D64" s="22"/>
      <c r="E64" s="41" t="s">
        <v>101</v>
      </c>
      <c r="F64" s="24" t="s">
        <v>102</v>
      </c>
      <c r="G64" s="25" t="s">
        <v>100</v>
      </c>
      <c r="H64" s="26">
        <v>0</v>
      </c>
      <c r="I64" s="68"/>
    </row>
    <row r="65" spans="3:11" ht="20.100000000000001" customHeight="1">
      <c r="D65" s="22"/>
      <c r="E65" s="41" t="s">
        <v>103</v>
      </c>
      <c r="F65" s="24" t="s">
        <v>104</v>
      </c>
      <c r="G65" s="25" t="s">
        <v>105</v>
      </c>
      <c r="H65" s="43">
        <v>0</v>
      </c>
      <c r="I65" s="68"/>
    </row>
    <row r="66" spans="3:11" ht="20.100000000000001" customHeight="1">
      <c r="D66" s="22"/>
      <c r="E66" s="41" t="s">
        <v>106</v>
      </c>
      <c r="F66" s="24" t="s">
        <v>107</v>
      </c>
      <c r="G66" s="25" t="s">
        <v>105</v>
      </c>
      <c r="H66" s="43">
        <v>3</v>
      </c>
      <c r="I66" s="68"/>
    </row>
    <row r="67" spans="3:11" ht="20.100000000000001" customHeight="1">
      <c r="D67" s="22"/>
      <c r="E67" s="41" t="s">
        <v>108</v>
      </c>
      <c r="F67" s="24" t="s">
        <v>109</v>
      </c>
      <c r="G67" s="25" t="s">
        <v>105</v>
      </c>
      <c r="H67" s="43">
        <v>0</v>
      </c>
      <c r="I67" s="68"/>
    </row>
    <row r="68" spans="3:11" ht="27.75" customHeight="1">
      <c r="D68" s="22"/>
      <c r="E68" s="41" t="s">
        <v>110</v>
      </c>
      <c r="F68" s="24" t="s">
        <v>111</v>
      </c>
      <c r="G68" s="25" t="s">
        <v>112</v>
      </c>
      <c r="H68" s="43">
        <v>89</v>
      </c>
      <c r="I68" s="68"/>
    </row>
    <row r="69" spans="3:11" ht="22.5">
      <c r="D69" s="22"/>
      <c r="E69" s="41" t="s">
        <v>113</v>
      </c>
      <c r="F69" s="24" t="s">
        <v>114</v>
      </c>
      <c r="G69" s="25" t="s">
        <v>115</v>
      </c>
      <c r="H69" s="64">
        <v>160.69</v>
      </c>
      <c r="I69" s="68"/>
    </row>
    <row r="70" spans="3:11" ht="26.25" customHeight="1">
      <c r="D70" s="22"/>
      <c r="E70" s="41" t="s">
        <v>116</v>
      </c>
      <c r="F70" s="24" t="s">
        <v>117</v>
      </c>
      <c r="G70" s="25" t="s">
        <v>118</v>
      </c>
      <c r="H70" s="26">
        <v>22.6</v>
      </c>
      <c r="I70" s="68"/>
    </row>
    <row r="71" spans="3:11" ht="23.25" customHeight="1">
      <c r="D71" s="22"/>
      <c r="E71" s="41" t="s">
        <v>119</v>
      </c>
      <c r="F71" s="24" t="s">
        <v>120</v>
      </c>
      <c r="G71" s="25" t="s">
        <v>121</v>
      </c>
      <c r="H71" s="26">
        <v>0.3</v>
      </c>
      <c r="I71" s="68"/>
    </row>
    <row r="72" spans="3:11" ht="20.100000000000001" customHeight="1">
      <c r="D72" s="22"/>
      <c r="E72" s="41" t="s">
        <v>122</v>
      </c>
      <c r="F72" s="44" t="s">
        <v>123</v>
      </c>
      <c r="G72" s="45"/>
      <c r="H72" s="46" t="s">
        <v>124</v>
      </c>
      <c r="I72" s="68"/>
    </row>
    <row r="73" spans="3:11" ht="32.25" customHeight="1">
      <c r="E73" s="88" t="s">
        <v>125</v>
      </c>
      <c r="F73" s="138" t="s">
        <v>126</v>
      </c>
      <c r="G73" s="138"/>
      <c r="H73" s="138"/>
    </row>
    <row r="74" spans="3:11" ht="15">
      <c r="C74" s="135"/>
      <c r="D74" s="135"/>
      <c r="E74" s="89"/>
      <c r="F74" s="90"/>
      <c r="G74" s="90"/>
      <c r="H74" s="90"/>
      <c r="I74" s="90"/>
      <c r="J74" s="90"/>
      <c r="K74" s="90"/>
    </row>
    <row r="106" spans="6:9" ht="15">
      <c r="F106" s="134"/>
      <c r="G106" s="134"/>
      <c r="H106" s="134"/>
      <c r="I106" s="66"/>
    </row>
    <row r="107" spans="6:9" ht="16.5" customHeight="1">
      <c r="F107" s="59"/>
      <c r="G107" s="97"/>
      <c r="H107" s="97"/>
      <c r="I107" s="66"/>
    </row>
    <row r="108" spans="6:9" ht="15" customHeight="1">
      <c r="F108" s="58"/>
      <c r="G108" s="97"/>
      <c r="H108" s="97"/>
      <c r="I108" s="66"/>
    </row>
    <row r="109" spans="6:9" ht="15" customHeight="1">
      <c r="F109" s="58"/>
      <c r="G109" s="97"/>
      <c r="H109" s="97"/>
      <c r="I109" s="66"/>
    </row>
    <row r="110" spans="6:9" ht="15" customHeight="1">
      <c r="F110"/>
      <c r="G110" s="97"/>
      <c r="H110" s="97"/>
      <c r="I110" s="66"/>
    </row>
    <row r="111" spans="6:9" ht="15">
      <c r="F111"/>
      <c r="G111"/>
      <c r="H111"/>
      <c r="I111" s="66"/>
    </row>
  </sheetData>
  <mergeCells count="5">
    <mergeCell ref="F106:H106"/>
    <mergeCell ref="C74:D74"/>
    <mergeCell ref="E6:H6"/>
    <mergeCell ref="E22:E26"/>
    <mergeCell ref="F73:H73"/>
  </mergeCells>
  <dataValidations count="7">
    <dataValidation type="decimal" allowBlank="1" showInputMessage="1" showErrorMessage="1" sqref="AQ65541:AR65541 AQ2:AR2 KM2:KN2 UI2:UJ2 AEE2:AEF2 AOA2:AOB2 AXW2:AXX2 BHS2:BHT2 BRO2:BRP2 CBK2:CBL2 CLG2:CLH2 CVC2:CVD2 DEY2:DEZ2 DOU2:DOV2 DYQ2:DYR2 EIM2:EIN2 ESI2:ESJ2 FCE2:FCF2 FMA2:FMB2 FVW2:FVX2 GFS2:GFT2 GPO2:GPP2 GZK2:GZL2 HJG2:HJH2 HTC2:HTD2 ICY2:ICZ2 IMU2:IMV2 IWQ2:IWR2 JGM2:JGN2 JQI2:JQJ2 KAE2:KAF2 KKA2:KKB2 KTW2:KTX2 LDS2:LDT2 LNO2:LNP2 LXK2:LXL2 MHG2:MHH2 MRC2:MRD2 NAY2:NAZ2 NKU2:NKV2 NUQ2:NUR2 OEM2:OEN2 OOI2:OOJ2 OYE2:OYF2 PIA2:PIB2 PRW2:PRX2 QBS2:QBT2 QLO2:QLP2 QVK2:QVL2 RFG2:RFH2 RPC2:RPD2 RYY2:RYZ2 SIU2:SIV2 SSQ2:SSR2 TCM2:TCN2 TMI2:TMJ2 TWE2:TWF2 UGA2:UGB2 UPW2:UPX2 UZS2:UZT2 VJO2:VJP2 VTK2:VTL2 WDG2:WDH2 WNC2:WND2 WWY2:WWZ2 AC2:AD2 JY2:JZ2 TU2:TV2 ADQ2:ADR2 ANM2:ANN2 AXI2:AXJ2 BHE2:BHF2 BRA2:BRB2 CAW2:CAX2 CKS2:CKT2 CUO2:CUP2 DEK2:DEL2 DOG2:DOH2 DYC2:DYD2 EHY2:EHZ2 ERU2:ERV2 FBQ2:FBR2 FLM2:FLN2 FVI2:FVJ2 GFE2:GFF2 GPA2:GPB2 GYW2:GYX2 HIS2:HIT2 HSO2:HSP2 ICK2:ICL2 IMG2:IMH2 IWC2:IWD2 JFY2:JFZ2 JPU2:JPV2 JZQ2:JZR2 KJM2:KJN2 KTI2:KTJ2 LDE2:LDF2 LNA2:LNB2 LWW2:LWX2 MGS2:MGT2 MQO2:MQP2 NAK2:NAL2 NKG2:NKH2 NUC2:NUD2 ODY2:ODZ2 ONU2:ONV2 OXQ2:OXR2 PHM2:PHN2 PRI2:PRJ2 QBE2:QBF2 QLA2:QLB2 QUW2:QUX2 RES2:RET2 ROO2:ROP2 RYK2:RYL2 SIG2:SIH2 SSC2:SSD2 TBY2:TBZ2 TLU2:TLV2 TVQ2:TVR2 UFM2:UFN2 UPI2:UPJ2 UZE2:UZF2 VJA2:VJB2 VSW2:VSX2 WCS2:WCT2 WMO2:WMP2 WWK2:WWL2 KM65541:KN65541 UI65541:UJ65541 AEE65541:AEF65541 AOA65541:AOB65541 AXW65541:AXX65541 BHS65541:BHT65541 BRO65541:BRP65541 CBK65541:CBL65541 CLG65541:CLH65541 CVC65541:CVD65541 DEY65541:DEZ65541 DOU65541:DOV65541 DYQ65541:DYR65541 EIM65541:EIN65541 ESI65541:ESJ65541 FCE65541:FCF65541 FMA65541:FMB65541 FVW65541:FVX65541 GFS65541:GFT65541 GPO65541:GPP65541 GZK65541:GZL65541 HJG65541:HJH65541 HTC65541:HTD65541 ICY65541:ICZ65541 IMU65541:IMV65541 IWQ65541:IWR65541 JGM65541:JGN65541 JQI65541:JQJ65541 KAE65541:KAF65541 KKA65541:KKB65541 KTW65541:KTX65541 LDS65541:LDT65541 LNO65541:LNP65541 LXK65541:LXL65541 MHG65541:MHH65541 MRC65541:MRD65541 NAY65541:NAZ65541 NKU65541:NKV65541 NUQ65541:NUR65541 OEM65541:OEN65541 OOI65541:OOJ65541 OYE65541:OYF65541 PIA65541:PIB65541 PRW65541:PRX65541 QBS65541:QBT65541 QLO65541:QLP65541 QVK65541:QVL65541 RFG65541:RFH65541 RPC65541:RPD65541 RYY65541:RYZ65541 SIU65541:SIV65541 SSQ65541:SSR65541 TCM65541:TCN65541 TMI65541:TMJ65541 TWE65541:TWF65541 UGA65541:UGB65541 UPW65541:UPX65541 UZS65541:UZT65541 VJO65541:VJP65541 VTK65541:VTL65541 WDG65541:WDH65541 WNC65541:WND65541 WWY65541:WWZ65541 AQ131077:AR131077 KM131077:KN131077 UI131077:UJ131077 AEE131077:AEF131077 AOA131077:AOB131077 AXW131077:AXX131077 BHS131077:BHT131077 BRO131077:BRP131077 CBK131077:CBL131077 CLG131077:CLH131077 CVC131077:CVD131077 DEY131077:DEZ131077 DOU131077:DOV131077 DYQ131077:DYR131077 EIM131077:EIN131077 ESI131077:ESJ131077 FCE131077:FCF131077 FMA131077:FMB131077 FVW131077:FVX131077 GFS131077:GFT131077 GPO131077:GPP131077 GZK131077:GZL131077 HJG131077:HJH131077 HTC131077:HTD131077 ICY131077:ICZ131077 IMU131077:IMV131077 IWQ131077:IWR131077 JGM131077:JGN131077 JQI131077:JQJ131077 KAE131077:KAF131077 KKA131077:KKB131077 KTW131077:KTX131077 LDS131077:LDT131077 LNO131077:LNP131077 LXK131077:LXL131077 MHG131077:MHH131077 MRC131077:MRD131077 NAY131077:NAZ131077 NKU131077:NKV131077 NUQ131077:NUR131077 OEM131077:OEN131077 OOI131077:OOJ131077 OYE131077:OYF131077 PIA131077:PIB131077 PRW131077:PRX131077 QBS131077:QBT131077 QLO131077:QLP131077 QVK131077:QVL131077 RFG131077:RFH131077 RPC131077:RPD131077 RYY131077:RYZ131077 SIU131077:SIV131077 SSQ131077:SSR131077 TCM131077:TCN131077 TMI131077:TMJ131077 TWE131077:TWF131077 UGA131077:UGB131077 UPW131077:UPX131077 UZS131077:UZT131077 VJO131077:VJP131077 VTK131077:VTL131077 WDG131077:WDH131077 WNC131077:WND131077 WWY131077:WWZ131077 AQ196613:AR196613 KM196613:KN196613 UI196613:UJ196613 AEE196613:AEF196613 AOA196613:AOB196613 AXW196613:AXX196613 BHS196613:BHT196613 BRO196613:BRP196613 CBK196613:CBL196613 CLG196613:CLH196613 CVC196613:CVD196613 DEY196613:DEZ196613 DOU196613:DOV196613 DYQ196613:DYR196613 EIM196613:EIN196613 ESI196613:ESJ196613 FCE196613:FCF196613 FMA196613:FMB196613 FVW196613:FVX196613 GFS196613:GFT196613 GPO196613:GPP196613 GZK196613:GZL196613 HJG196613:HJH196613 HTC196613:HTD196613 ICY196613:ICZ196613 IMU196613:IMV196613 IWQ196613:IWR196613 JGM196613:JGN196613 JQI196613:JQJ196613 KAE196613:KAF196613 KKA196613:KKB196613 KTW196613:KTX196613 LDS196613:LDT196613 LNO196613:LNP196613 LXK196613:LXL196613 MHG196613:MHH196613 MRC196613:MRD196613 NAY196613:NAZ196613 NKU196613:NKV196613 NUQ196613:NUR196613 OEM196613:OEN196613 OOI196613:OOJ196613 OYE196613:OYF196613 PIA196613:PIB196613 PRW196613:PRX196613 QBS196613:QBT196613 QLO196613:QLP196613 QVK196613:QVL196613 RFG196613:RFH196613 RPC196613:RPD196613 RYY196613:RYZ196613 SIU196613:SIV196613 SSQ196613:SSR196613 TCM196613:TCN196613 TMI196613:TMJ196613 TWE196613:TWF196613 UGA196613:UGB196613 UPW196613:UPX196613 UZS196613:UZT196613 VJO196613:VJP196613 VTK196613:VTL196613 WDG196613:WDH196613 WNC196613:WND196613 WWY196613:WWZ196613 AQ262149:AR262149 KM262149:KN262149 UI262149:UJ262149 AEE262149:AEF262149 AOA262149:AOB262149 AXW262149:AXX262149 BHS262149:BHT262149 BRO262149:BRP262149 CBK262149:CBL262149 CLG262149:CLH262149 CVC262149:CVD262149 DEY262149:DEZ262149 DOU262149:DOV262149 DYQ262149:DYR262149 EIM262149:EIN262149 ESI262149:ESJ262149 FCE262149:FCF262149 FMA262149:FMB262149 FVW262149:FVX262149 GFS262149:GFT262149 GPO262149:GPP262149 GZK262149:GZL262149 HJG262149:HJH262149 HTC262149:HTD262149 ICY262149:ICZ262149 IMU262149:IMV262149 IWQ262149:IWR262149 JGM262149:JGN262149 JQI262149:JQJ262149 KAE262149:KAF262149 KKA262149:KKB262149 KTW262149:KTX262149 LDS262149:LDT262149 LNO262149:LNP262149 LXK262149:LXL262149 MHG262149:MHH262149 MRC262149:MRD262149 NAY262149:NAZ262149 NKU262149:NKV262149 NUQ262149:NUR262149 OEM262149:OEN262149 OOI262149:OOJ262149 OYE262149:OYF262149 PIA262149:PIB262149 PRW262149:PRX262149 QBS262149:QBT262149 QLO262149:QLP262149 QVK262149:QVL262149 RFG262149:RFH262149 RPC262149:RPD262149 RYY262149:RYZ262149 SIU262149:SIV262149 SSQ262149:SSR262149 TCM262149:TCN262149 TMI262149:TMJ262149 TWE262149:TWF262149 UGA262149:UGB262149 UPW262149:UPX262149 UZS262149:UZT262149 VJO262149:VJP262149 VTK262149:VTL262149 WDG262149:WDH262149 WNC262149:WND262149 WWY262149:WWZ262149 AQ327685:AR327685 KM327685:KN327685 UI327685:UJ327685 AEE327685:AEF327685 AOA327685:AOB327685 AXW327685:AXX327685 BHS327685:BHT327685 BRO327685:BRP327685 CBK327685:CBL327685 CLG327685:CLH327685 CVC327685:CVD327685 DEY327685:DEZ327685 DOU327685:DOV327685 DYQ327685:DYR327685 EIM327685:EIN327685 ESI327685:ESJ327685 FCE327685:FCF327685 FMA327685:FMB327685 FVW327685:FVX327685 GFS327685:GFT327685 GPO327685:GPP327685 GZK327685:GZL327685 HJG327685:HJH327685 HTC327685:HTD327685 ICY327685:ICZ327685 IMU327685:IMV327685 IWQ327685:IWR327685 JGM327685:JGN327685 JQI327685:JQJ327685 KAE327685:KAF327685 KKA327685:KKB327685 KTW327685:KTX327685 LDS327685:LDT327685 LNO327685:LNP327685 LXK327685:LXL327685 MHG327685:MHH327685 MRC327685:MRD327685 NAY327685:NAZ327685 NKU327685:NKV327685 NUQ327685:NUR327685 OEM327685:OEN327685 OOI327685:OOJ327685 OYE327685:OYF327685 PIA327685:PIB327685 PRW327685:PRX327685 QBS327685:QBT327685 QLO327685:QLP327685 QVK327685:QVL327685 RFG327685:RFH327685 RPC327685:RPD327685 RYY327685:RYZ327685 SIU327685:SIV327685 SSQ327685:SSR327685 TCM327685:TCN327685 TMI327685:TMJ327685 TWE327685:TWF327685 UGA327685:UGB327685 UPW327685:UPX327685 UZS327685:UZT327685 VJO327685:VJP327685 VTK327685:VTL327685 WDG327685:WDH327685 WNC327685:WND327685 WWY327685:WWZ327685 AQ393221:AR393221 KM393221:KN393221 UI393221:UJ393221 AEE393221:AEF393221 AOA393221:AOB393221 AXW393221:AXX393221 BHS393221:BHT393221 BRO393221:BRP393221 CBK393221:CBL393221 CLG393221:CLH393221 CVC393221:CVD393221 DEY393221:DEZ393221 DOU393221:DOV393221 DYQ393221:DYR393221 EIM393221:EIN393221 ESI393221:ESJ393221 FCE393221:FCF393221 FMA393221:FMB393221 FVW393221:FVX393221 GFS393221:GFT393221 GPO393221:GPP393221 GZK393221:GZL393221 HJG393221:HJH393221 HTC393221:HTD393221 ICY393221:ICZ393221 IMU393221:IMV393221 IWQ393221:IWR393221 JGM393221:JGN393221 JQI393221:JQJ393221 KAE393221:KAF393221 KKA393221:KKB393221 KTW393221:KTX393221 LDS393221:LDT393221 LNO393221:LNP393221 LXK393221:LXL393221 MHG393221:MHH393221 MRC393221:MRD393221 NAY393221:NAZ393221 NKU393221:NKV393221 NUQ393221:NUR393221 OEM393221:OEN393221 OOI393221:OOJ393221 OYE393221:OYF393221 PIA393221:PIB393221 PRW393221:PRX393221 QBS393221:QBT393221 QLO393221:QLP393221 QVK393221:QVL393221 RFG393221:RFH393221 RPC393221:RPD393221 RYY393221:RYZ393221 SIU393221:SIV393221 SSQ393221:SSR393221 TCM393221:TCN393221 TMI393221:TMJ393221 TWE393221:TWF393221 UGA393221:UGB393221 UPW393221:UPX393221 UZS393221:UZT393221 VJO393221:VJP393221 VTK393221:VTL393221 WDG393221:WDH393221 WNC393221:WND393221 WWY393221:WWZ393221 AQ458757:AR458757 KM458757:KN458757 UI458757:UJ458757 AEE458757:AEF458757 AOA458757:AOB458757 AXW458757:AXX458757 BHS458757:BHT458757 BRO458757:BRP458757 CBK458757:CBL458757 CLG458757:CLH458757 CVC458757:CVD458757 DEY458757:DEZ458757 DOU458757:DOV458757 DYQ458757:DYR458757 EIM458757:EIN458757 ESI458757:ESJ458757 FCE458757:FCF458757 FMA458757:FMB458757 FVW458757:FVX458757 GFS458757:GFT458757 GPO458757:GPP458757 GZK458757:GZL458757 HJG458757:HJH458757 HTC458757:HTD458757 ICY458757:ICZ458757 IMU458757:IMV458757 IWQ458757:IWR458757 JGM458757:JGN458757 JQI458757:JQJ458757 KAE458757:KAF458757 KKA458757:KKB458757 KTW458757:KTX458757 LDS458757:LDT458757 LNO458757:LNP458757 LXK458757:LXL458757 MHG458757:MHH458757 MRC458757:MRD458757 NAY458757:NAZ458757 NKU458757:NKV458757 NUQ458757:NUR458757 OEM458757:OEN458757 OOI458757:OOJ458757 OYE458757:OYF458757 PIA458757:PIB458757 PRW458757:PRX458757 QBS458757:QBT458757 QLO458757:QLP458757 QVK458757:QVL458757 RFG458757:RFH458757 RPC458757:RPD458757 RYY458757:RYZ458757 SIU458757:SIV458757 SSQ458757:SSR458757 TCM458757:TCN458757 TMI458757:TMJ458757 TWE458757:TWF458757 UGA458757:UGB458757 UPW458757:UPX458757 UZS458757:UZT458757 VJO458757:VJP458757 VTK458757:VTL458757 WDG458757:WDH458757 WNC458757:WND458757 WWY458757:WWZ458757 AQ524293:AR524293 KM524293:KN524293 UI524293:UJ524293 AEE524293:AEF524293 AOA524293:AOB524293 AXW524293:AXX524293 BHS524293:BHT524293 BRO524293:BRP524293 CBK524293:CBL524293 CLG524293:CLH524293 CVC524293:CVD524293 DEY524293:DEZ524293 DOU524293:DOV524293 DYQ524293:DYR524293 EIM524293:EIN524293 ESI524293:ESJ524293 FCE524293:FCF524293 FMA524293:FMB524293 FVW524293:FVX524293 GFS524293:GFT524293 GPO524293:GPP524293 GZK524293:GZL524293 HJG524293:HJH524293 HTC524293:HTD524293 ICY524293:ICZ524293 IMU524293:IMV524293 IWQ524293:IWR524293 JGM524293:JGN524293 JQI524293:JQJ524293 KAE524293:KAF524293 KKA524293:KKB524293 KTW524293:KTX524293 LDS524293:LDT524293 LNO524293:LNP524293 LXK524293:LXL524293 MHG524293:MHH524293 MRC524293:MRD524293 NAY524293:NAZ524293 NKU524293:NKV524293 NUQ524293:NUR524293 OEM524293:OEN524293 OOI524293:OOJ524293 OYE524293:OYF524293 PIA524293:PIB524293 PRW524293:PRX524293 QBS524293:QBT524293 QLO524293:QLP524293 QVK524293:QVL524293 RFG524293:RFH524293 RPC524293:RPD524293 RYY524293:RYZ524293 SIU524293:SIV524293 SSQ524293:SSR524293 TCM524293:TCN524293 TMI524293:TMJ524293 TWE524293:TWF524293 UGA524293:UGB524293 UPW524293:UPX524293 UZS524293:UZT524293 VJO524293:VJP524293 VTK524293:VTL524293 WDG524293:WDH524293 WNC524293:WND524293 WWY524293:WWZ524293 AQ589829:AR589829 KM589829:KN589829 UI589829:UJ589829 AEE589829:AEF589829 AOA589829:AOB589829 AXW589829:AXX589829 BHS589829:BHT589829 BRO589829:BRP589829 CBK589829:CBL589829 CLG589829:CLH589829 CVC589829:CVD589829 DEY589829:DEZ589829 DOU589829:DOV589829 DYQ589829:DYR589829 EIM589829:EIN589829 ESI589829:ESJ589829 FCE589829:FCF589829 FMA589829:FMB589829 FVW589829:FVX589829 GFS589829:GFT589829 GPO589829:GPP589829 GZK589829:GZL589829 HJG589829:HJH589829 HTC589829:HTD589829 ICY589829:ICZ589829 IMU589829:IMV589829 IWQ589829:IWR589829 JGM589829:JGN589829 JQI589829:JQJ589829 KAE589829:KAF589829 KKA589829:KKB589829 KTW589829:KTX589829 LDS589829:LDT589829 LNO589829:LNP589829 LXK589829:LXL589829 MHG589829:MHH589829 MRC589829:MRD589829 NAY589829:NAZ589829 NKU589829:NKV589829 NUQ589829:NUR589829 OEM589829:OEN589829 OOI589829:OOJ589829 OYE589829:OYF589829 PIA589829:PIB589829 PRW589829:PRX589829 QBS589829:QBT589829 QLO589829:QLP589829 QVK589829:QVL589829 RFG589829:RFH589829 RPC589829:RPD589829 RYY589829:RYZ589829 SIU589829:SIV589829 SSQ589829:SSR589829 TCM589829:TCN589829 TMI589829:TMJ589829 TWE589829:TWF589829 UGA589829:UGB589829 UPW589829:UPX589829 UZS589829:UZT589829 VJO589829:VJP589829 VTK589829:VTL589829 WDG589829:WDH589829 WNC589829:WND589829 WWY589829:WWZ589829 AQ655365:AR655365 KM655365:KN655365 UI655365:UJ655365 AEE655365:AEF655365 AOA655365:AOB655365 AXW655365:AXX655365 BHS655365:BHT655365 BRO655365:BRP655365 CBK655365:CBL655365 CLG655365:CLH655365 CVC655365:CVD655365 DEY655365:DEZ655365 DOU655365:DOV655365 DYQ655365:DYR655365 EIM655365:EIN655365 ESI655365:ESJ655365 FCE655365:FCF655365 FMA655365:FMB655365 FVW655365:FVX655365 GFS655365:GFT655365 GPO655365:GPP655365 GZK655365:GZL655365 HJG655365:HJH655365 HTC655365:HTD655365 ICY655365:ICZ655365 IMU655365:IMV655365 IWQ655365:IWR655365 JGM655365:JGN655365 JQI655365:JQJ655365 KAE655365:KAF655365 KKA655365:KKB655365 KTW655365:KTX655365 LDS655365:LDT655365 LNO655365:LNP655365 LXK655365:LXL655365 MHG655365:MHH655365 MRC655365:MRD655365 NAY655365:NAZ655365 NKU655365:NKV655365 NUQ655365:NUR655365 OEM655365:OEN655365 OOI655365:OOJ655365 OYE655365:OYF655365 PIA655365:PIB655365 PRW655365:PRX655365 QBS655365:QBT655365 QLO655365:QLP655365 QVK655365:QVL655365 RFG655365:RFH655365 RPC655365:RPD655365 RYY655365:RYZ655365 SIU655365:SIV655365 SSQ655365:SSR655365 TCM655365:TCN655365 TMI655365:TMJ655365 TWE655365:TWF655365 UGA655365:UGB655365 UPW655365:UPX655365 UZS655365:UZT655365 VJO655365:VJP655365 VTK655365:VTL655365 WDG655365:WDH655365 WNC655365:WND655365 WWY655365:WWZ655365 AQ720901:AR720901 KM720901:KN720901 UI720901:UJ720901 AEE720901:AEF720901 AOA720901:AOB720901 AXW720901:AXX720901 BHS720901:BHT720901 BRO720901:BRP720901 CBK720901:CBL720901 CLG720901:CLH720901 CVC720901:CVD720901 DEY720901:DEZ720901 DOU720901:DOV720901 DYQ720901:DYR720901 EIM720901:EIN720901 ESI720901:ESJ720901 FCE720901:FCF720901 FMA720901:FMB720901 FVW720901:FVX720901 GFS720901:GFT720901 GPO720901:GPP720901 GZK720901:GZL720901 HJG720901:HJH720901 HTC720901:HTD720901 ICY720901:ICZ720901 IMU720901:IMV720901 IWQ720901:IWR720901 JGM720901:JGN720901 JQI720901:JQJ720901 KAE720901:KAF720901 KKA720901:KKB720901 KTW720901:KTX720901 LDS720901:LDT720901 LNO720901:LNP720901 LXK720901:LXL720901 MHG720901:MHH720901 MRC720901:MRD720901 NAY720901:NAZ720901 NKU720901:NKV720901 NUQ720901:NUR720901 OEM720901:OEN720901 OOI720901:OOJ720901 OYE720901:OYF720901 PIA720901:PIB720901 PRW720901:PRX720901 QBS720901:QBT720901 QLO720901:QLP720901 QVK720901:QVL720901 RFG720901:RFH720901 RPC720901:RPD720901 RYY720901:RYZ720901 SIU720901:SIV720901 SSQ720901:SSR720901 TCM720901:TCN720901 TMI720901:TMJ720901 TWE720901:TWF720901 UGA720901:UGB720901 UPW720901:UPX720901 UZS720901:UZT720901 VJO720901:VJP720901 VTK720901:VTL720901 WDG720901:WDH720901 WNC720901:WND720901 WWY720901:WWZ720901 AQ786437:AR786437 KM786437:KN786437 UI786437:UJ786437 AEE786437:AEF786437 AOA786437:AOB786437 AXW786437:AXX786437 BHS786437:BHT786437 BRO786437:BRP786437 CBK786437:CBL786437 CLG786437:CLH786437 CVC786437:CVD786437 DEY786437:DEZ786437 DOU786437:DOV786437 DYQ786437:DYR786437 EIM786437:EIN786437 ESI786437:ESJ786437 FCE786437:FCF786437 FMA786437:FMB786437 FVW786437:FVX786437 GFS786437:GFT786437 GPO786437:GPP786437 GZK786437:GZL786437 HJG786437:HJH786437 HTC786437:HTD786437 ICY786437:ICZ786437 IMU786437:IMV786437 IWQ786437:IWR786437 JGM786437:JGN786437 JQI786437:JQJ786437 KAE786437:KAF786437 KKA786437:KKB786437 KTW786437:KTX786437 LDS786437:LDT786437 LNO786437:LNP786437 LXK786437:LXL786437 MHG786437:MHH786437 MRC786437:MRD786437 NAY786437:NAZ786437 NKU786437:NKV786437 NUQ786437:NUR786437 OEM786437:OEN786437 OOI786437:OOJ786437 OYE786437:OYF786437 PIA786437:PIB786437 PRW786437:PRX786437 QBS786437:QBT786437 QLO786437:QLP786437 QVK786437:QVL786437 RFG786437:RFH786437 RPC786437:RPD786437 RYY786437:RYZ786437 SIU786437:SIV786437 SSQ786437:SSR786437 TCM786437:TCN786437 TMI786437:TMJ786437 TWE786437:TWF786437 UGA786437:UGB786437 UPW786437:UPX786437 UZS786437:UZT786437 VJO786437:VJP786437 VTK786437:VTL786437 WDG786437:WDH786437 WNC786437:WND786437 WWY786437:WWZ786437 AQ851973:AR851973 KM851973:KN851973 UI851973:UJ851973 AEE851973:AEF851973 AOA851973:AOB851973 AXW851973:AXX851973 BHS851973:BHT851973 BRO851973:BRP851973 CBK851973:CBL851973 CLG851973:CLH851973 CVC851973:CVD851973 DEY851973:DEZ851973 DOU851973:DOV851973 DYQ851973:DYR851973 EIM851973:EIN851973 ESI851973:ESJ851973 FCE851973:FCF851973 FMA851973:FMB851973 FVW851973:FVX851973 GFS851973:GFT851973 GPO851973:GPP851973 GZK851973:GZL851973 HJG851973:HJH851973 HTC851973:HTD851973 ICY851973:ICZ851973 IMU851973:IMV851973 IWQ851973:IWR851973 JGM851973:JGN851973 JQI851973:JQJ851973 KAE851973:KAF851973 KKA851973:KKB851973 KTW851973:KTX851973 LDS851973:LDT851973 LNO851973:LNP851973 LXK851973:LXL851973 MHG851973:MHH851973 MRC851973:MRD851973 NAY851973:NAZ851973 NKU851973:NKV851973 NUQ851973:NUR851973 OEM851973:OEN851973 OOI851973:OOJ851973 OYE851973:OYF851973 PIA851973:PIB851973 PRW851973:PRX851973 QBS851973:QBT851973 QLO851973:QLP851973 QVK851973:QVL851973 RFG851973:RFH851973 RPC851973:RPD851973 RYY851973:RYZ851973 SIU851973:SIV851973 SSQ851973:SSR851973 TCM851973:TCN851973 TMI851973:TMJ851973 TWE851973:TWF851973 UGA851973:UGB851973 UPW851973:UPX851973 UZS851973:UZT851973 VJO851973:VJP851973 VTK851973:VTL851973 WDG851973:WDH851973 WNC851973:WND851973 WWY851973:WWZ851973 AQ917509:AR917509 KM917509:KN917509 UI917509:UJ917509 AEE917509:AEF917509 AOA917509:AOB917509 AXW917509:AXX917509 BHS917509:BHT917509 BRO917509:BRP917509 CBK917509:CBL917509 CLG917509:CLH917509 CVC917509:CVD917509 DEY917509:DEZ917509 DOU917509:DOV917509 DYQ917509:DYR917509 EIM917509:EIN917509 ESI917509:ESJ917509 FCE917509:FCF917509 FMA917509:FMB917509 FVW917509:FVX917509 GFS917509:GFT917509 GPO917509:GPP917509 GZK917509:GZL917509 HJG917509:HJH917509 HTC917509:HTD917509 ICY917509:ICZ917509 IMU917509:IMV917509 IWQ917509:IWR917509 JGM917509:JGN917509 JQI917509:JQJ917509 KAE917509:KAF917509 KKA917509:KKB917509 KTW917509:KTX917509 LDS917509:LDT917509 LNO917509:LNP917509 LXK917509:LXL917509 MHG917509:MHH917509 MRC917509:MRD917509 NAY917509:NAZ917509 NKU917509:NKV917509 NUQ917509:NUR917509 OEM917509:OEN917509 OOI917509:OOJ917509 OYE917509:OYF917509 PIA917509:PIB917509 PRW917509:PRX917509 QBS917509:QBT917509 QLO917509:QLP917509 QVK917509:QVL917509 RFG917509:RFH917509 RPC917509:RPD917509 RYY917509:RYZ917509 SIU917509:SIV917509 SSQ917509:SSR917509 TCM917509:TCN917509 TMI917509:TMJ917509 TWE917509:TWF917509 UGA917509:UGB917509 UPW917509:UPX917509 UZS917509:UZT917509 VJO917509:VJP917509 VTK917509:VTL917509 WDG917509:WDH917509 WNC917509:WND917509 WWY917509:WWZ917509 AQ983045:AR983045 KM983045:KN983045 UI983045:UJ983045 AEE983045:AEF983045 AOA983045:AOB983045 AXW983045:AXX983045 BHS983045:BHT983045 BRO983045:BRP983045 CBK983045:CBL983045 CLG983045:CLH983045 CVC983045:CVD983045 DEY983045:DEZ983045 DOU983045:DOV983045 DYQ983045:DYR983045 EIM983045:EIN983045 ESI983045:ESJ983045 FCE983045:FCF983045 FMA983045:FMB983045 FVW983045:FVX983045 GFS983045:GFT983045 GPO983045:GPP983045 GZK983045:GZL983045 HJG983045:HJH983045 HTC983045:HTD983045 ICY983045:ICZ983045 IMU983045:IMV983045 IWQ983045:IWR983045 JGM983045:JGN983045 JQI983045:JQJ983045 KAE983045:KAF983045 KKA983045:KKB983045 KTW983045:KTX983045 LDS983045:LDT983045 LNO983045:LNP983045 LXK983045:LXL983045 MHG983045:MHH983045 MRC983045:MRD983045 NAY983045:NAZ983045 NKU983045:NKV983045 NUQ983045:NUR983045 OEM983045:OEN983045 OOI983045:OOJ983045 OYE983045:OYF983045 PIA983045:PIB983045 PRW983045:PRX983045 QBS983045:QBT983045 QLO983045:QLP983045 QVK983045:QVL983045 RFG983045:RFH983045 RPC983045:RPD983045 RYY983045:RYZ983045 SIU983045:SIV983045 SSQ983045:SSR983045 TCM983045:TCN983045 TMI983045:TMJ983045 TWE983045:TWF983045 UGA983045:UGB983045 UPW983045:UPX983045 UZS983045:UZT983045 VJO983045:VJP983045 VTK983045:VTL983045 WDG983045:WDH983045 WNC983045:WND983045 WWY983045:WWZ983045 AC65541:AD65541 JY65541:JZ65541 TU65541:TV65541 ADQ65541:ADR65541 ANM65541:ANN65541 AXI65541:AXJ65541 BHE65541:BHF65541 BRA65541:BRB65541 CAW65541:CAX65541 CKS65541:CKT65541 CUO65541:CUP65541 DEK65541:DEL65541 DOG65541:DOH65541 DYC65541:DYD65541 EHY65541:EHZ65541 ERU65541:ERV65541 FBQ65541:FBR65541 FLM65541:FLN65541 FVI65541:FVJ65541 GFE65541:GFF65541 GPA65541:GPB65541 GYW65541:GYX65541 HIS65541:HIT65541 HSO65541:HSP65541 ICK65541:ICL65541 IMG65541:IMH65541 IWC65541:IWD65541 JFY65541:JFZ65541 JPU65541:JPV65541 JZQ65541:JZR65541 KJM65541:KJN65541 KTI65541:KTJ65541 LDE65541:LDF65541 LNA65541:LNB65541 LWW65541:LWX65541 MGS65541:MGT65541 MQO65541:MQP65541 NAK65541:NAL65541 NKG65541:NKH65541 NUC65541:NUD65541 ODY65541:ODZ65541 ONU65541:ONV65541 OXQ65541:OXR65541 PHM65541:PHN65541 PRI65541:PRJ65541 QBE65541:QBF65541 QLA65541:QLB65541 QUW65541:QUX65541 RES65541:RET65541 ROO65541:ROP65541 RYK65541:RYL65541 SIG65541:SIH65541 SSC65541:SSD65541 TBY65541:TBZ65541 TLU65541:TLV65541 TVQ65541:TVR65541 UFM65541:UFN65541 UPI65541:UPJ65541 UZE65541:UZF65541 VJA65541:VJB65541 VSW65541:VSX65541 WCS65541:WCT65541 WMO65541:WMP65541 WWK65541:WWL65541 AC131077:AD131077 JY131077:JZ131077 TU131077:TV131077 ADQ131077:ADR131077 ANM131077:ANN131077 AXI131077:AXJ131077 BHE131077:BHF131077 BRA131077:BRB131077 CAW131077:CAX131077 CKS131077:CKT131077 CUO131077:CUP131077 DEK131077:DEL131077 DOG131077:DOH131077 DYC131077:DYD131077 EHY131077:EHZ131077 ERU131077:ERV131077 FBQ131077:FBR131077 FLM131077:FLN131077 FVI131077:FVJ131077 GFE131077:GFF131077 GPA131077:GPB131077 GYW131077:GYX131077 HIS131077:HIT131077 HSO131077:HSP131077 ICK131077:ICL131077 IMG131077:IMH131077 IWC131077:IWD131077 JFY131077:JFZ131077 JPU131077:JPV131077 JZQ131077:JZR131077 KJM131077:KJN131077 KTI131077:KTJ131077 LDE131077:LDF131077 LNA131077:LNB131077 LWW131077:LWX131077 MGS131077:MGT131077 MQO131077:MQP131077 NAK131077:NAL131077 NKG131077:NKH131077 NUC131077:NUD131077 ODY131077:ODZ131077 ONU131077:ONV131077 OXQ131077:OXR131077 PHM131077:PHN131077 PRI131077:PRJ131077 QBE131077:QBF131077 QLA131077:QLB131077 QUW131077:QUX131077 RES131077:RET131077 ROO131077:ROP131077 RYK131077:RYL131077 SIG131077:SIH131077 SSC131077:SSD131077 TBY131077:TBZ131077 TLU131077:TLV131077 TVQ131077:TVR131077 UFM131077:UFN131077 UPI131077:UPJ131077 UZE131077:UZF131077 VJA131077:VJB131077 VSW131077:VSX131077 WCS131077:WCT131077 WMO131077:WMP131077 WWK131077:WWL131077 AC196613:AD196613 JY196613:JZ196613 TU196613:TV196613 ADQ196613:ADR196613 ANM196613:ANN196613 AXI196613:AXJ196613 BHE196613:BHF196613 BRA196613:BRB196613 CAW196613:CAX196613 CKS196613:CKT196613 CUO196613:CUP196613 DEK196613:DEL196613 DOG196613:DOH196613 DYC196613:DYD196613 EHY196613:EHZ196613 ERU196613:ERV196613 FBQ196613:FBR196613 FLM196613:FLN196613 FVI196613:FVJ196613 GFE196613:GFF196613 GPA196613:GPB196613 GYW196613:GYX196613 HIS196613:HIT196613 HSO196613:HSP196613 ICK196613:ICL196613 IMG196613:IMH196613 IWC196613:IWD196613 JFY196613:JFZ196613 JPU196613:JPV196613 JZQ196613:JZR196613 KJM196613:KJN196613 KTI196613:KTJ196613 LDE196613:LDF196613 LNA196613:LNB196613 LWW196613:LWX196613 MGS196613:MGT196613 MQO196613:MQP196613 NAK196613:NAL196613 NKG196613:NKH196613 NUC196613:NUD196613 ODY196613:ODZ196613 ONU196613:ONV196613 OXQ196613:OXR196613 PHM196613:PHN196613 PRI196613:PRJ196613 QBE196613:QBF196613 QLA196613:QLB196613 QUW196613:QUX196613 RES196613:RET196613 ROO196613:ROP196613 RYK196613:RYL196613 SIG196613:SIH196613 SSC196613:SSD196613 TBY196613:TBZ196613 TLU196613:TLV196613 TVQ196613:TVR196613 UFM196613:UFN196613 UPI196613:UPJ196613 UZE196613:UZF196613 VJA196613:VJB196613 VSW196613:VSX196613 WCS196613:WCT196613 WMO196613:WMP196613 WWK196613:WWL196613 AC262149:AD262149 JY262149:JZ262149 TU262149:TV262149 ADQ262149:ADR262149 ANM262149:ANN262149 AXI262149:AXJ262149 BHE262149:BHF262149 BRA262149:BRB262149 CAW262149:CAX262149 CKS262149:CKT262149 CUO262149:CUP262149 DEK262149:DEL262149 DOG262149:DOH262149 DYC262149:DYD262149 EHY262149:EHZ262149 ERU262149:ERV262149 FBQ262149:FBR262149 FLM262149:FLN262149 FVI262149:FVJ262149 GFE262149:GFF262149 GPA262149:GPB262149 GYW262149:GYX262149 HIS262149:HIT262149 HSO262149:HSP262149 ICK262149:ICL262149 IMG262149:IMH262149 IWC262149:IWD262149 JFY262149:JFZ262149 JPU262149:JPV262149 JZQ262149:JZR262149 KJM262149:KJN262149 KTI262149:KTJ262149 LDE262149:LDF262149 LNA262149:LNB262149 LWW262149:LWX262149 MGS262149:MGT262149 MQO262149:MQP262149 NAK262149:NAL262149 NKG262149:NKH262149 NUC262149:NUD262149 ODY262149:ODZ262149 ONU262149:ONV262149 OXQ262149:OXR262149 PHM262149:PHN262149 PRI262149:PRJ262149 QBE262149:QBF262149 QLA262149:QLB262149 QUW262149:QUX262149 RES262149:RET262149 ROO262149:ROP262149 RYK262149:RYL262149 SIG262149:SIH262149 SSC262149:SSD262149 TBY262149:TBZ262149 TLU262149:TLV262149 TVQ262149:TVR262149 UFM262149:UFN262149 UPI262149:UPJ262149 UZE262149:UZF262149 VJA262149:VJB262149 VSW262149:VSX262149 WCS262149:WCT262149 WMO262149:WMP262149 WWK262149:WWL262149 AC327685:AD327685 JY327685:JZ327685 TU327685:TV327685 ADQ327685:ADR327685 ANM327685:ANN327685 AXI327685:AXJ327685 BHE327685:BHF327685 BRA327685:BRB327685 CAW327685:CAX327685 CKS327685:CKT327685 CUO327685:CUP327685 DEK327685:DEL327685 DOG327685:DOH327685 DYC327685:DYD327685 EHY327685:EHZ327685 ERU327685:ERV327685 FBQ327685:FBR327685 FLM327685:FLN327685 FVI327685:FVJ327685 GFE327685:GFF327685 GPA327685:GPB327685 GYW327685:GYX327685 HIS327685:HIT327685 HSO327685:HSP327685 ICK327685:ICL327685 IMG327685:IMH327685 IWC327685:IWD327685 JFY327685:JFZ327685 JPU327685:JPV327685 JZQ327685:JZR327685 KJM327685:KJN327685 KTI327685:KTJ327685 LDE327685:LDF327685 LNA327685:LNB327685 LWW327685:LWX327685 MGS327685:MGT327685 MQO327685:MQP327685 NAK327685:NAL327685 NKG327685:NKH327685 NUC327685:NUD327685 ODY327685:ODZ327685 ONU327685:ONV327685 OXQ327685:OXR327685 PHM327685:PHN327685 PRI327685:PRJ327685 QBE327685:QBF327685 QLA327685:QLB327685 QUW327685:QUX327685 RES327685:RET327685 ROO327685:ROP327685 RYK327685:RYL327685 SIG327685:SIH327685 SSC327685:SSD327685 TBY327685:TBZ327685 TLU327685:TLV327685 TVQ327685:TVR327685 UFM327685:UFN327685 UPI327685:UPJ327685 UZE327685:UZF327685 VJA327685:VJB327685 VSW327685:VSX327685 WCS327685:WCT327685 WMO327685:WMP327685 WWK327685:WWL327685 AC393221:AD393221 JY393221:JZ393221 TU393221:TV393221 ADQ393221:ADR393221 ANM393221:ANN393221 AXI393221:AXJ393221 BHE393221:BHF393221 BRA393221:BRB393221 CAW393221:CAX393221 CKS393221:CKT393221 CUO393221:CUP393221 DEK393221:DEL393221 DOG393221:DOH393221 DYC393221:DYD393221 EHY393221:EHZ393221 ERU393221:ERV393221 FBQ393221:FBR393221 FLM393221:FLN393221 FVI393221:FVJ393221 GFE393221:GFF393221 GPA393221:GPB393221 GYW393221:GYX393221 HIS393221:HIT393221 HSO393221:HSP393221 ICK393221:ICL393221 IMG393221:IMH393221 IWC393221:IWD393221 JFY393221:JFZ393221 JPU393221:JPV393221 JZQ393221:JZR393221 KJM393221:KJN393221 KTI393221:KTJ393221 LDE393221:LDF393221 LNA393221:LNB393221 LWW393221:LWX393221 MGS393221:MGT393221 MQO393221:MQP393221 NAK393221:NAL393221 NKG393221:NKH393221 NUC393221:NUD393221 ODY393221:ODZ393221 ONU393221:ONV393221 OXQ393221:OXR393221 PHM393221:PHN393221 PRI393221:PRJ393221 QBE393221:QBF393221 QLA393221:QLB393221 QUW393221:QUX393221 RES393221:RET393221 ROO393221:ROP393221 RYK393221:RYL393221 SIG393221:SIH393221 SSC393221:SSD393221 TBY393221:TBZ393221 TLU393221:TLV393221 TVQ393221:TVR393221 UFM393221:UFN393221 UPI393221:UPJ393221 UZE393221:UZF393221 VJA393221:VJB393221 VSW393221:VSX393221 WCS393221:WCT393221 WMO393221:WMP393221 WWK393221:WWL393221 AC458757:AD458757 JY458757:JZ458757 TU458757:TV458757 ADQ458757:ADR458757 ANM458757:ANN458757 AXI458757:AXJ458757 BHE458757:BHF458757 BRA458757:BRB458757 CAW458757:CAX458757 CKS458757:CKT458757 CUO458757:CUP458757 DEK458757:DEL458757 DOG458757:DOH458757 DYC458757:DYD458757 EHY458757:EHZ458757 ERU458757:ERV458757 FBQ458757:FBR458757 FLM458757:FLN458757 FVI458757:FVJ458757 GFE458757:GFF458757 GPA458757:GPB458757 GYW458757:GYX458757 HIS458757:HIT458757 HSO458757:HSP458757 ICK458757:ICL458757 IMG458757:IMH458757 IWC458757:IWD458757 JFY458757:JFZ458757 JPU458757:JPV458757 JZQ458757:JZR458757 KJM458757:KJN458757 KTI458757:KTJ458757 LDE458757:LDF458757 LNA458757:LNB458757 LWW458757:LWX458757 MGS458757:MGT458757 MQO458757:MQP458757 NAK458757:NAL458757 NKG458757:NKH458757 NUC458757:NUD458757 ODY458757:ODZ458757 ONU458757:ONV458757 OXQ458757:OXR458757 PHM458757:PHN458757 PRI458757:PRJ458757 QBE458757:QBF458757 QLA458757:QLB458757 QUW458757:QUX458757 RES458757:RET458757 ROO458757:ROP458757 RYK458757:RYL458757 SIG458757:SIH458757 SSC458757:SSD458757 TBY458757:TBZ458757 TLU458757:TLV458757 TVQ458757:TVR458757 UFM458757:UFN458757 UPI458757:UPJ458757 UZE458757:UZF458757 VJA458757:VJB458757 VSW458757:VSX458757 WCS458757:WCT458757 WMO458757:WMP458757 WWK458757:WWL458757 AC524293:AD524293 JY524293:JZ524293 TU524293:TV524293 ADQ524293:ADR524293 ANM524293:ANN524293 AXI524293:AXJ524293 BHE524293:BHF524293 BRA524293:BRB524293 CAW524293:CAX524293 CKS524293:CKT524293 CUO524293:CUP524293 DEK524293:DEL524293 DOG524293:DOH524293 DYC524293:DYD524293 EHY524293:EHZ524293 ERU524293:ERV524293 FBQ524293:FBR524293 FLM524293:FLN524293 FVI524293:FVJ524293 GFE524293:GFF524293 GPA524293:GPB524293 GYW524293:GYX524293 HIS524293:HIT524293 HSO524293:HSP524293 ICK524293:ICL524293 IMG524293:IMH524293 IWC524293:IWD524293 JFY524293:JFZ524293 JPU524293:JPV524293 JZQ524293:JZR524293 KJM524293:KJN524293 KTI524293:KTJ524293 LDE524293:LDF524293 LNA524293:LNB524293 LWW524293:LWX524293 MGS524293:MGT524293 MQO524293:MQP524293 NAK524293:NAL524293 NKG524293:NKH524293 NUC524293:NUD524293 ODY524293:ODZ524293 ONU524293:ONV524293 OXQ524293:OXR524293 PHM524293:PHN524293 PRI524293:PRJ524293 QBE524293:QBF524293 QLA524293:QLB524293 QUW524293:QUX524293 RES524293:RET524293 ROO524293:ROP524293 RYK524293:RYL524293 SIG524293:SIH524293 SSC524293:SSD524293 TBY524293:TBZ524293 TLU524293:TLV524293 TVQ524293:TVR524293 UFM524293:UFN524293 UPI524293:UPJ524293 UZE524293:UZF524293 VJA524293:VJB524293 VSW524293:VSX524293 WCS524293:WCT524293 WMO524293:WMP524293 WWK524293:WWL524293 AC589829:AD589829 JY589829:JZ589829 TU589829:TV589829 ADQ589829:ADR589829 ANM589829:ANN589829 AXI589829:AXJ589829 BHE589829:BHF589829 BRA589829:BRB589829 CAW589829:CAX589829 CKS589829:CKT589829 CUO589829:CUP589829 DEK589829:DEL589829 DOG589829:DOH589829 DYC589829:DYD589829 EHY589829:EHZ589829 ERU589829:ERV589829 FBQ589829:FBR589829 FLM589829:FLN589829 FVI589829:FVJ589829 GFE589829:GFF589829 GPA589829:GPB589829 GYW589829:GYX589829 HIS589829:HIT589829 HSO589829:HSP589829 ICK589829:ICL589829 IMG589829:IMH589829 IWC589829:IWD589829 JFY589829:JFZ589829 JPU589829:JPV589829 JZQ589829:JZR589829 KJM589829:KJN589829 KTI589829:KTJ589829 LDE589829:LDF589829 LNA589829:LNB589829 LWW589829:LWX589829 MGS589829:MGT589829 MQO589829:MQP589829 NAK589829:NAL589829 NKG589829:NKH589829 NUC589829:NUD589829 ODY589829:ODZ589829 ONU589829:ONV589829 OXQ589829:OXR589829 PHM589829:PHN589829 PRI589829:PRJ589829 QBE589829:QBF589829 QLA589829:QLB589829 QUW589829:QUX589829 RES589829:RET589829 ROO589829:ROP589829 RYK589829:RYL589829 SIG589829:SIH589829 SSC589829:SSD589829 TBY589829:TBZ589829 TLU589829:TLV589829 TVQ589829:TVR589829 UFM589829:UFN589829 UPI589829:UPJ589829 UZE589829:UZF589829 VJA589829:VJB589829 VSW589829:VSX589829 WCS589829:WCT589829 WMO589829:WMP589829 WWK589829:WWL589829 AC655365:AD655365 JY655365:JZ655365 TU655365:TV655365 ADQ655365:ADR655365 ANM655365:ANN655365 AXI655365:AXJ655365 BHE655365:BHF655365 BRA655365:BRB655365 CAW655365:CAX655365 CKS655365:CKT655365 CUO655365:CUP655365 DEK655365:DEL655365 DOG655365:DOH655365 DYC655365:DYD655365 EHY655365:EHZ655365 ERU655365:ERV655365 FBQ655365:FBR655365 FLM655365:FLN655365 FVI655365:FVJ655365 GFE655365:GFF655365 GPA655365:GPB655365 GYW655365:GYX655365 HIS655365:HIT655365 HSO655365:HSP655365 ICK655365:ICL655365 IMG655365:IMH655365 IWC655365:IWD655365 JFY655365:JFZ655365 JPU655365:JPV655365 JZQ655365:JZR655365 KJM655365:KJN655365 KTI655365:KTJ655365 LDE655365:LDF655365 LNA655365:LNB655365 LWW655365:LWX655365 MGS655365:MGT655365 MQO655365:MQP655365 NAK655365:NAL655365 NKG655365:NKH655365 NUC655365:NUD655365 ODY655365:ODZ655365 ONU655365:ONV655365 OXQ655365:OXR655365 PHM655365:PHN655365 PRI655365:PRJ655365 QBE655365:QBF655365 QLA655365:QLB655365 QUW655365:QUX655365 RES655365:RET655365 ROO655365:ROP655365 RYK655365:RYL655365 SIG655365:SIH655365 SSC655365:SSD655365 TBY655365:TBZ655365 TLU655365:TLV655365 TVQ655365:TVR655365 UFM655365:UFN655365 UPI655365:UPJ655365 UZE655365:UZF655365 VJA655365:VJB655365 VSW655365:VSX655365 WCS655365:WCT655365 WMO655365:WMP655365 WWK655365:WWL655365 AC720901:AD720901 JY720901:JZ720901 TU720901:TV720901 ADQ720901:ADR720901 ANM720901:ANN720901 AXI720901:AXJ720901 BHE720901:BHF720901 BRA720901:BRB720901 CAW720901:CAX720901 CKS720901:CKT720901 CUO720901:CUP720901 DEK720901:DEL720901 DOG720901:DOH720901 DYC720901:DYD720901 EHY720901:EHZ720901 ERU720901:ERV720901 FBQ720901:FBR720901 FLM720901:FLN720901 FVI720901:FVJ720901 GFE720901:GFF720901 GPA720901:GPB720901 GYW720901:GYX720901 HIS720901:HIT720901 HSO720901:HSP720901 ICK720901:ICL720901 IMG720901:IMH720901 IWC720901:IWD720901 JFY720901:JFZ720901 JPU720901:JPV720901 JZQ720901:JZR720901 KJM720901:KJN720901 KTI720901:KTJ720901 LDE720901:LDF720901 LNA720901:LNB720901 LWW720901:LWX720901 MGS720901:MGT720901 MQO720901:MQP720901 NAK720901:NAL720901 NKG720901:NKH720901 NUC720901:NUD720901 ODY720901:ODZ720901 ONU720901:ONV720901 OXQ720901:OXR720901 PHM720901:PHN720901 PRI720901:PRJ720901 QBE720901:QBF720901 QLA720901:QLB720901 QUW720901:QUX720901 RES720901:RET720901 ROO720901:ROP720901 RYK720901:RYL720901 SIG720901:SIH720901 SSC720901:SSD720901 TBY720901:TBZ720901 TLU720901:TLV720901 TVQ720901:TVR720901 UFM720901:UFN720901 UPI720901:UPJ720901 UZE720901:UZF720901 VJA720901:VJB720901 VSW720901:VSX720901 WCS720901:WCT720901 WMO720901:WMP720901 WWK720901:WWL720901 AC786437:AD786437 JY786437:JZ786437 TU786437:TV786437 ADQ786437:ADR786437 ANM786437:ANN786437 AXI786437:AXJ786437 BHE786437:BHF786437 BRA786437:BRB786437 CAW786437:CAX786437 CKS786437:CKT786437 CUO786437:CUP786437 DEK786437:DEL786437 DOG786437:DOH786437 DYC786437:DYD786437 EHY786437:EHZ786437 ERU786437:ERV786437 FBQ786437:FBR786437 FLM786437:FLN786437 FVI786437:FVJ786437 GFE786437:GFF786437 GPA786437:GPB786437 GYW786437:GYX786437 HIS786437:HIT786437 HSO786437:HSP786437 ICK786437:ICL786437 IMG786437:IMH786437 IWC786437:IWD786437 JFY786437:JFZ786437 JPU786437:JPV786437 JZQ786437:JZR786437 KJM786437:KJN786437 KTI786437:KTJ786437 LDE786437:LDF786437 LNA786437:LNB786437 LWW786437:LWX786437 MGS786437:MGT786437 MQO786437:MQP786437 NAK786437:NAL786437 NKG786437:NKH786437 NUC786437:NUD786437 ODY786437:ODZ786437 ONU786437:ONV786437 OXQ786437:OXR786437 PHM786437:PHN786437 PRI786437:PRJ786437 QBE786437:QBF786437 QLA786437:QLB786437 QUW786437:QUX786437 RES786437:RET786437 ROO786437:ROP786437 RYK786437:RYL786437 SIG786437:SIH786437 SSC786437:SSD786437 TBY786437:TBZ786437 TLU786437:TLV786437 TVQ786437:TVR786437 UFM786437:UFN786437 UPI786437:UPJ786437 UZE786437:UZF786437 VJA786437:VJB786437 VSW786437:VSX786437 WCS786437:WCT786437 WMO786437:WMP786437 WWK786437:WWL786437 AC851973:AD851973 JY851973:JZ851973 TU851973:TV851973 ADQ851973:ADR851973 ANM851973:ANN851973 AXI851973:AXJ851973 BHE851973:BHF851973 BRA851973:BRB851973 CAW851973:CAX851973 CKS851973:CKT851973 CUO851973:CUP851973 DEK851973:DEL851973 DOG851973:DOH851973 DYC851973:DYD851973 EHY851973:EHZ851973 ERU851973:ERV851973 FBQ851973:FBR851973 FLM851973:FLN851973 FVI851973:FVJ851973 GFE851973:GFF851973 GPA851973:GPB851973 GYW851973:GYX851973 HIS851973:HIT851973 HSO851973:HSP851973 ICK851973:ICL851973 IMG851973:IMH851973 IWC851973:IWD851973 JFY851973:JFZ851973 JPU851973:JPV851973 JZQ851973:JZR851973 KJM851973:KJN851973 KTI851973:KTJ851973 LDE851973:LDF851973 LNA851973:LNB851973 LWW851973:LWX851973 MGS851973:MGT851973 MQO851973:MQP851973 NAK851973:NAL851973 NKG851973:NKH851973 NUC851973:NUD851973 ODY851973:ODZ851973 ONU851973:ONV851973 OXQ851973:OXR851973 PHM851973:PHN851973 PRI851973:PRJ851973 QBE851973:QBF851973 QLA851973:QLB851973 QUW851973:QUX851973 RES851973:RET851973 ROO851973:ROP851973 RYK851973:RYL851973 SIG851973:SIH851973 SSC851973:SSD851973 TBY851973:TBZ851973 TLU851973:TLV851973 TVQ851973:TVR851973 UFM851973:UFN851973 UPI851973:UPJ851973 UZE851973:UZF851973 VJA851973:VJB851973 VSW851973:VSX851973 WCS851973:WCT851973 WMO851973:WMP851973 WWK851973:WWL851973 AC917509:AD917509 JY917509:JZ917509 TU917509:TV917509 ADQ917509:ADR917509 ANM917509:ANN917509 AXI917509:AXJ917509 BHE917509:BHF917509 BRA917509:BRB917509 CAW917509:CAX917509 CKS917509:CKT917509 CUO917509:CUP917509 DEK917509:DEL917509 DOG917509:DOH917509 DYC917509:DYD917509 EHY917509:EHZ917509 ERU917509:ERV917509 FBQ917509:FBR917509 FLM917509:FLN917509 FVI917509:FVJ917509 GFE917509:GFF917509 GPA917509:GPB917509 GYW917509:GYX917509 HIS917509:HIT917509 HSO917509:HSP917509 ICK917509:ICL917509 IMG917509:IMH917509 IWC917509:IWD917509 JFY917509:JFZ917509 JPU917509:JPV917509 JZQ917509:JZR917509 KJM917509:KJN917509 KTI917509:KTJ917509 LDE917509:LDF917509 LNA917509:LNB917509 LWW917509:LWX917509 MGS917509:MGT917509 MQO917509:MQP917509 NAK917509:NAL917509 NKG917509:NKH917509 NUC917509:NUD917509 ODY917509:ODZ917509 ONU917509:ONV917509 OXQ917509:OXR917509 PHM917509:PHN917509 PRI917509:PRJ917509 QBE917509:QBF917509 QLA917509:QLB917509 QUW917509:QUX917509 RES917509:RET917509 ROO917509:ROP917509 RYK917509:RYL917509 SIG917509:SIH917509 SSC917509:SSD917509 TBY917509:TBZ917509 TLU917509:TLV917509 TVQ917509:TVR917509 UFM917509:UFN917509 UPI917509:UPJ917509 UZE917509:UZF917509 VJA917509:VJB917509 VSW917509:VSX917509 WCS917509:WCT917509 WMO917509:WMP917509 WWK917509:WWL917509 AC983045:AD983045 JY983045:JZ983045 TU983045:TV983045 ADQ983045:ADR983045 ANM983045:ANN983045 AXI983045:AXJ983045 BHE983045:BHF983045 BRA983045:BRB983045 CAW983045:CAX983045 CKS983045:CKT983045 CUO983045:CUP983045 DEK983045:DEL983045 DOG983045:DOH983045 DYC983045:DYD983045 EHY983045:EHZ983045 ERU983045:ERV983045 FBQ983045:FBR983045 FLM983045:FLN983045 FVI983045:FVJ983045 GFE983045:GFF983045 GPA983045:GPB983045 GYW983045:GYX983045 HIS983045:HIT983045 HSO983045:HSP983045 ICK983045:ICL983045 IMG983045:IMH983045 IWC983045:IWD983045 JFY983045:JFZ983045 JPU983045:JPV983045 JZQ983045:JZR983045 KJM983045:KJN983045 KTI983045:KTJ983045 LDE983045:LDF983045 LNA983045:LNB983045 LWW983045:LWX983045 MGS983045:MGT983045 MQO983045:MQP983045 NAK983045:NAL983045 NKG983045:NKH983045 NUC983045:NUD983045 ODY983045:ODZ983045 ONU983045:ONV983045 OXQ983045:OXR983045 PHM983045:PHN983045 PRI983045:PRJ983045 QBE983045:QBF983045 QLA983045:QLB983045 QUW983045:QUX983045 RES983045:RET983045 ROO983045:ROP983045 RYK983045:RYL983045 SIG983045:SIH983045 SSC983045:SSD983045 TBY983045:TBZ983045 TLU983045:TLV983045 TVQ983045:TVR983045 UFM983045:UFN983045 UPI983045:UPJ983045 UZE983045:UZF983045 VJA983045:VJB983045 VSW983045:VSX983045 WCS983045:WCT983045 WMO983045:WMP983045 WWK983045:WWL983045">
      <formula1>0</formula1>
      <formula2>9.99999999999999E+22</formula2>
    </dataValidation>
    <dataValidation type="textLength" operator="lessThanOrEqual" allowBlank="1" showInputMessage="1" showErrorMessage="1" errorTitle="Ошибка" error="Допускается ввод не более 900 символов!" sqref="WVO983063 G24 WVO24 WLS24 WBW24 VSA24 VIE24 UYI24 UOM24 UEQ24 TUU24 TKY24 TBC24 SRG24 SHK24 RXO24 RNS24 RDW24 QUA24 QKE24 QAI24 PQM24 PGQ24 OWU24 OMY24 ODC24 NTG24 NJK24 MZO24 MPS24 MFW24 LWA24 LME24 LCI24 KSM24 KIQ24 JYU24 JOY24 JFC24 IVG24 ILK24 IBO24 HRS24 HHW24 GYA24 GOE24 GEI24 FUM24 FKQ24 FAU24 EQY24 EHC24 DXG24 DNK24 DDO24 CTS24 CJW24 CAA24 BQE24 BGI24 AWM24 AMQ24 ACU24 SY24 JC24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formula1>900</formula1>
    </dataValidation>
    <dataValidation type="list" allowBlank="1" showInputMessage="1" showErrorMessage="1" error="Выберите значение из списка" prompt="Выберите значение из списка" sqref="WVN983061 F22 WVN22 WLR22 WBV22 VRZ22 VID22 UYH22 UOL22 UEP22 TUT22 TKX22 TBB22 SRF22 SHJ22 RXN22 RNR22 RDV22 QTZ22 QKD22 QAH22 PQL22 PGP22 OWT22 OMX22 ODB22 NTF22 NJJ22 MZN22 MPR22 MFV22 LVZ22 LMD22 LCH22 KSL22 KIP22 JYT22 JOX22 JFB22 IVF22 ILJ22 IBN22 HRR22 HHV22 GXZ22 GOD22 GEH22 FUL22 FKP22 FAT22 EQX22 EHB22 DXF22 DNJ22 DDN22 CTR22 CJV22 BZZ22 BQD22 BGH22 AWL22 AMP22 ACT22 SX22 JB22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formula1>kind_of_fuels</formula1>
    </dataValidation>
    <dataValidation type="list" allowBlank="1" showInputMessage="1" showErrorMessage="1" errorTitle="Внимание" error="Выберите значение из списка" prompt="Выберите значение из списка" sqref="WVP983065 H26 WVP26 WLT26 WBX26 VSB26 VIF26 UYJ26 UON26 UER26 TUV26 TKZ26 TBD26 SRH26 SHL26 RXP26 RNT26 RDX26 QUB26 QKF26 QAJ26 PQN26 PGR26 OWV26 OMZ26 ODD26 NTH26 NJL26 MZP26 MPT26 MFX26 LWB26 LMF26 LCJ26 KSN26 KIR26 JYV26 JOZ26 JFD26 IVH26 ILL26 IBP26 HRT26 HHX26 GYB26 GOF26 GEJ26 FUN26 FKR26 FAV26 EQZ26 EHD26 DXH26 DNL26 DDP26 CTT26 CJX26 CAB26 BQF26 BGJ26 AWN26 AMR26 ACV26 SZ26 JD26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formula1>kind_of_purchase_method</formula1>
    </dataValidation>
    <dataValidation type="decimal" allowBlank="1" showInputMessage="1" showErrorMessage="1" sqref="WVP983068 H56 WVP29 WLT29 WBX29 VSB29 VIF29 UYJ29 UON29 UER29 TUV29 TKZ29 TBD29 SRH29 SHL29 RXP29 RNT29 RDX29 QUB29 QKF29 QAJ29 PQN29 PGR29 OWV29 OMZ29 ODD29 NTH29 NJL29 MZP29 MPT29 MFX29 LWB29 LMF29 LCJ29 KSN29 KIR29 JYV29 JOZ29 JFD29 IVH29 ILL29 IBP29 HRT29 HHX29 GYB29 GOF29 GEJ29 FUN29 FKR29 FAV29 EQZ29 EHD29 DXH29 DNL29 DDP29 CTT29 CJX29 CAB29 BQF29 BGJ29 AWN29 AMR29 ACV29 SZ29 JD29 H29 WVP21 WLT21 WBX21 VSB21 VIF21 UYJ21 UON21 UER21 TUV21 TKZ21 TBD21 SRH21 SHL21 RXP21 RNT21 RDX21 QUB21 QKF21 QAJ21 PQN21 PGR21 OWV21 OMZ21 ODD21 NTH21 NJL21 MZP21 MPT21 MFX21 LWB21 LMF21 LCJ21 KSN21 KIR21 JYV21 JOZ21 JFD21 IVH21 ILL21 IBP21 HRT21 HHX21 GYB21 GOF21 GEJ21 FUN21 FKR21 FAV21 EQZ21 EHD21 DXH21 DNL21 DDP21 CTT21 CJX21 CAB21 BQF21 BGJ21 AWN21 AMR21 ACV21 SZ21 JD21 H21 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JD19 H19 WVP25 WLT25 WBX25 VSB25 VIF25 UYJ25 UON25 UER25 TUV25 TKZ25 TBD25 SRH25 SHL25 RXP25 RNT25 RDX25 QUB25 QKF25 QAJ25 PQN25 PGR25 OWV25 OMZ25 ODD25 NTH25 NJL25 MZP25 MPT25 MFX25 LWB25 LMF25 LCJ25 KSN25 KIR25 JYV25 JOZ25 JFD25 IVH25 ILL25 IBP25 HRT25 HHX25 GYB25 GOF25 GEJ25 FUN25 FKR25 FAV25 EQZ25 EHD25 DXH25 DNL25 DDP25 CTT25 CJX25 CAB25 BQF25 BGJ25 AWN25 AMR25 ACV25 SZ25 JD25 H25 WVP56 WLT56 WBX56 VSB56 VIF56 UYJ56 UON56 UER56 TUV56 TKZ56 TBD56 SRH56 SHL56 RXP56 RNT56 RDX56 QUB56 QKF56 QAJ56 PQN56 PGR56 OWV56 OMZ56 ODD56 NTH56 NJL56 MZP56 MPT56 MFX56 LWB56 LMF56 LCJ56 KSN56 KIR56 JYV56 JOZ56 JFD56 IVH56 ILL56 IBP56 HRT56 HHX56 GYB56 GOF56 GEJ56 FUN56 FKR56 FAV56 EQZ56 EHD56 DXH56 DNL56 DDP56 CTT56 CJX56 CAB56 BQF56 BGJ56 AWN56 AMR56 ACV56 SZ56 JD56 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formula1>-999999999</formula1>
      <formula2>999999999999</formula2>
    </dataValidation>
    <dataValidation type="decimal" allowBlank="1" showInputMessage="1" showErrorMessage="1" error="Значение должно быть действительным числом" sqref="WVP983057 H57:H71 WVP18 WLT18 WBX18 VSB18 VIF18 UYJ18 UON18 UER18 TUV18 TKZ18 TBD18 SRH18 SHL18 RXP18 RNT18 RDX18 QUB18 QKF18 QAJ18 PQN18 PGR18 OWV18 OMZ18 ODD18 NTH18 NJL18 MZP18 MPT18 MFX18 LWB18 LMF18 LCJ18 KSN18 KIR18 JYV18 JOZ18 JFD18 IVH18 ILL18 IBP18 HRT18 HHX18 GYB18 GOF18 GEJ18 FUN18 FKR18 FAV18 EQZ18 EHD18 DXH18 DNL18 DDP18 CTT18 CJX18 CAB18 BQF18 BGJ18 AWN18 AMR18 ACV18 SZ18 JD18 H18 WVP20 WLT20 WBX20 VSB20 VIF20 UYJ20 UON20 UER20 TUV20 TKZ20 TBD20 SRH20 SHL20 RXP20 RNT20 RDX20 QUB20 QKF20 QAJ20 PQN20 PGR20 OWV20 OMZ20 ODD20 NTH20 NJL20 MZP20 MPT20 MFX20 LWB20 LMF20 LCJ20 KSN20 KIR20 JYV20 JOZ20 JFD20 IVH20 ILL20 IBP20 HRT20 HHX20 GYB20 GOF20 GEJ20 FUN20 FKR20 FAV20 EQZ20 EHD20 DXH20 DNL20 DDP20 CTT20 CJX20 CAB20 BQF20 BGJ20 AWN20 AMR20 ACV20 SZ20 JD20 H20 WVP28 WLT28 WBX28 VSB28 VIF28 UYJ28 UON28 UER28 TUV28 TKZ28 TBD28 SRH28 SHL28 RXP28 RNT28 RDX28 QUB28 QKF28 QAJ28 PQN28 PGR28 OWV28 OMZ28 ODD28 NTH28 NJL28 MZP28 MPT28 MFX28 LWB28 LMF28 LCJ28 KSN28 KIR28 JYV28 JOZ28 JFD28 IVH28 ILL28 IBP28 HRT28 HHX28 GYB28 GOF28 GEJ28 FUN28 FKR28 FAV28 EQZ28 EHD28 DXH28 DNL28 DDP28 CTT28 CJX28 CAB28 BQF28 BGJ28 AWN28 AMR28 ACV28 SZ28 JD28 H28 WVP22:WVP24 WLT22:WLT24 WBX22:WBX24 VSB22:VSB24 VIF22:VIF24 UYJ22:UYJ24 UON22:UON24 UER22:UER24 TUV22:TUV24 TKZ22:TKZ24 TBD22:TBD24 SRH22:SRH24 SHL22:SHL24 RXP22:RXP24 RNT22:RNT24 RDX22:RDX24 QUB22:QUB24 QKF22:QKF24 QAJ22:QAJ24 PQN22:PQN24 PGR22:PGR24 OWV22:OWV24 OMZ22:OMZ24 ODD22:ODD24 NTH22:NTH24 NJL22:NJL24 MZP22:MZP24 MPT22:MPT24 MFX22:MFX24 LWB22:LWB24 LMF22:LMF24 LCJ22:LCJ24 KSN22:KSN24 KIR22:KIR24 JYV22:JYV24 JOZ22:JOZ24 JFD22:JFD24 IVH22:IVH24 ILL22:ILL24 IBP22:IBP24 HRT22:HRT24 HHX22:HHX24 GYB22:GYB24 GOF22:GOF24 GEJ22:GEJ24 FUN22:FUN24 FKR22:FKR24 FAV22:FAV24 EQZ22:EQZ24 EHD22:EHD24 DXH22:DXH24 DNL22:DNL24 DDP22:DDP24 CTT22:CTT24 CJX22:CJX24 CAB22:CAB24 BQF22:BQF24 BGJ22:BGJ24 AWN22:AWN24 AMR22:AMR24 ACV22:ACV24 SZ22:SZ24 JD22:JD24 WLT983057 WVP30:WVP46 WLT30:WLT46 WBX30:WBX46 VSB30:VSB46 VIF30:VIF46 UYJ30:UYJ46 UON30:UON46 UER30:UER46 TUV30:TUV46 TKZ30:TKZ46 TBD30:TBD46 SRH30:SRH46 SHL30:SHL46 RXP30:RXP46 RNT30:RNT46 RDX30:RDX46 QUB30:QUB46 QKF30:QKF46 QAJ30:QAJ46 PQN30:PQN46 PGR30:PGR46 OWV30:OWV46 OMZ30:OMZ46 ODD30:ODD46 NTH30:NTH46 NJL30:NJL46 MZP30:MZP46 MPT30:MPT46 MFX30:MFX46 LWB30:LWB46 LMF30:LMF46 LCJ30:LCJ46 KSN30:KSN46 KIR30:KIR46 JYV30:JYV46 JOZ30:JOZ46 JFD30:JFD46 IVH30:IVH46 ILL30:ILL46 IBP30:IBP46 HRT30:HRT46 HHX30:HHX46 GYB30:GYB46 GOF30:GOF46 GEJ30:GEJ46 FUN30:FUN46 FKR30:FKR46 FAV30:FAV46 EQZ30:EQZ46 EHD30:EHD46 DXH30:DXH46 DNL30:DNL46 DDP30:DDP46 CTT30:CTT46 CJX30:CJX46 CAB30:CAB46 BQF30:BQF46 BGJ30:BGJ46 AWN30:AWN46 AMR30:AMR46 ACV30:ACV46 SZ30:SZ46 JD30:JD46 H30:H46 WVP48:WVP55 WLT48:WLT55 WBX48:WBX55 VSB48:VSB55 VIF48:VIF55 UYJ48:UYJ55 UON48:UON55 UER48:UER55 TUV48:TUV55 TKZ48:TKZ55 TBD48:TBD55 SRH48:SRH55 SHL48:SHL55 RXP48:RXP55 RNT48:RNT55 RDX48:RDX55 QUB48:QUB55 QKF48:QKF55 QAJ48:QAJ55 PQN48:PQN55 PGR48:PGR55 OWV48:OWV55 OMZ48:OMZ55 ODD48:ODD55 NTH48:NTH55 NJL48:NJL55 MZP48:MZP55 MPT48:MPT55 MFX48:MFX55 LWB48:LWB55 LMF48:LMF55 LCJ48:LCJ55 KSN48:KSN55 KIR48:KIR55 JYV48:JYV55 JOZ48:JOZ55 JFD48:JFD55 IVH48:IVH55 ILL48:ILL55 IBP48:IBP55 HRT48:HRT55 HHX48:HHX55 GYB48:GYB55 GOF48:GOF55 GEJ48:GEJ55 FUN48:FUN55 FKR48:FKR55 FAV48:FAV55 EQZ48:EQZ55 EHD48:EHD55 DXH48:DXH55 DNL48:DNL55 DDP48:DDP55 CTT48:CTT55 CJX48:CJX55 CAB48:CAB55 BQF48:BQF55 BGJ48:BGJ55 AWN48:AWN55 AMR48:AMR55 ACV48:ACV55 SZ48:SZ55 JD48:JD55 H48:H55 WVP57:WVP71 WLT57:WLT71 WBX57:WBX71 VSB57:VSB71 VIF57:VIF71 UYJ57:UYJ71 UON57:UON71 UER57:UER71 TUV57:TUV71 TKZ57:TKZ71 TBD57:TBD71 SRH57:SRH71 SHL57:SHL71 RXP57:RXP71 RNT57:RNT71 RDX57:RDX71 QUB57:QUB71 QKF57:QKF71 QAJ57:QAJ71 PQN57:PQN71 PGR57:PGR71 OWV57:OWV71 OMZ57:OMZ71 ODD57:ODD71 NTH57:NTH71 NJL57:NJL71 MZP57:MZP71 MPT57:MPT71 MFX57:MFX71 LWB57:LWB71 LMF57:LMF71 LCJ57:LCJ71 KSN57:KSN71 KIR57:KIR71 JYV57:JYV71 JOZ57:JOZ71 JFD57:JFD71 IVH57:IVH71 ILL57:ILL71 IBP57:IBP71 HRT57:HRT71 HHX57:HHX71 GYB57:GYB71 GOF57:GOF71 GEJ57:GEJ71 FUN57:FUN71 FKR57:FKR71 FAV57:FAV71 EQZ57:EQZ71 EHD57:EHD71 DXH57:DXH71 DNL57:DNL71 DDP57:DDP71 CTT57:CTT71 CJX57:CJX71 CAB57:CAB71 BQF57:BQF71 BGJ57:BGJ71 AWN57:AWN71 AMR57:AMR71 ACV57:ACV71 SZ57:SZ71 JD57:JD71 H65592:H65606 JD65592:JD65606 SZ65592:SZ65606 ACV65592:ACV65606 AMR65592:AMR65606 AWN65592:AWN65606 BGJ65592:BGJ65606 BQF65592:BQF65606 CAB65592:CAB65606 CJX65592:CJX65606 CTT65592:CTT65606 DDP65592:DDP65606 DNL65592:DNL65606 DXH65592:DXH65606 EHD65592:EHD65606 EQZ65592:EQZ65606 FAV65592:FAV65606 FKR65592:FKR65606 FUN65592:FUN65606 GEJ65592:GEJ65606 GOF65592:GOF65606 GYB65592:GYB65606 HHX65592:HHX65606 HRT65592:HRT65606 IBP65592:IBP65606 ILL65592:ILL65606 IVH65592:IVH65606 JFD65592:JFD65606 JOZ65592:JOZ65606 JYV65592:JYV65606 KIR65592:KIR65606 KSN65592:KSN65606 LCJ65592:LCJ65606 LMF65592:LMF65606 LWB65592:LWB65606 MFX65592:MFX65606 MPT65592:MPT65606 MZP65592:MZP65606 NJL65592:NJL65606 NTH65592:NTH65606 ODD65592:ODD65606 OMZ65592:OMZ65606 OWV65592:OWV65606 PGR65592:PGR65606 PQN65592:PQN65606 QAJ65592:QAJ65606 QKF65592:QKF65606 QUB65592:QUB65606 RDX65592:RDX65606 RNT65592:RNT65606 RXP65592:RXP65606 SHL65592:SHL65606 SRH65592:SRH65606 TBD65592:TBD65606 TKZ65592:TKZ65606 TUV65592:TUV65606 UER65592:UER65606 UON65592:UON65606 UYJ65592:UYJ65606 VIF65592:VIF65606 VSB65592:VSB65606 WBX65592:WBX65606 WLT65592:WLT65606 WVP65592:WVP65606 H131128:H131142 JD131128:JD131142 SZ131128:SZ131142 ACV131128:ACV131142 AMR131128:AMR131142 AWN131128:AWN131142 BGJ131128:BGJ131142 BQF131128:BQF131142 CAB131128:CAB131142 CJX131128:CJX131142 CTT131128:CTT131142 DDP131128:DDP131142 DNL131128:DNL131142 DXH131128:DXH131142 EHD131128:EHD131142 EQZ131128:EQZ131142 FAV131128:FAV131142 FKR131128:FKR131142 FUN131128:FUN131142 GEJ131128:GEJ131142 GOF131128:GOF131142 GYB131128:GYB131142 HHX131128:HHX131142 HRT131128:HRT131142 IBP131128:IBP131142 ILL131128:ILL131142 IVH131128:IVH131142 JFD131128:JFD131142 JOZ131128:JOZ131142 JYV131128:JYV131142 KIR131128:KIR131142 KSN131128:KSN131142 LCJ131128:LCJ131142 LMF131128:LMF131142 LWB131128:LWB131142 MFX131128:MFX131142 MPT131128:MPT131142 MZP131128:MZP131142 NJL131128:NJL131142 NTH131128:NTH131142 ODD131128:ODD131142 OMZ131128:OMZ131142 OWV131128:OWV131142 PGR131128:PGR131142 PQN131128:PQN131142 QAJ131128:QAJ131142 QKF131128:QKF131142 QUB131128:QUB131142 RDX131128:RDX131142 RNT131128:RNT131142 RXP131128:RXP131142 SHL131128:SHL131142 SRH131128:SRH131142 TBD131128:TBD131142 TKZ131128:TKZ131142 TUV131128:TUV131142 UER131128:UER131142 UON131128:UON131142 UYJ131128:UYJ131142 VIF131128:VIF131142 VSB131128:VSB131142 WBX131128:WBX131142 WLT131128:WLT131142 WVP131128:WVP131142 H196664:H196678 JD196664:JD196678 SZ196664:SZ196678 ACV196664:ACV196678 AMR196664:AMR196678 AWN196664:AWN196678 BGJ196664:BGJ196678 BQF196664:BQF196678 CAB196664:CAB196678 CJX196664:CJX196678 CTT196664:CTT196678 DDP196664:DDP196678 DNL196664:DNL196678 DXH196664:DXH196678 EHD196664:EHD196678 EQZ196664:EQZ196678 FAV196664:FAV196678 FKR196664:FKR196678 FUN196664:FUN196678 GEJ196664:GEJ196678 GOF196664:GOF196678 GYB196664:GYB196678 HHX196664:HHX196678 HRT196664:HRT196678 IBP196664:IBP196678 ILL196664:ILL196678 IVH196664:IVH196678 JFD196664:JFD196678 JOZ196664:JOZ196678 JYV196664:JYV196678 KIR196664:KIR196678 KSN196664:KSN196678 LCJ196664:LCJ196678 LMF196664:LMF196678 LWB196664:LWB196678 MFX196664:MFX196678 MPT196664:MPT196678 MZP196664:MZP196678 NJL196664:NJL196678 NTH196664:NTH196678 ODD196664:ODD196678 OMZ196664:OMZ196678 OWV196664:OWV196678 PGR196664:PGR196678 PQN196664:PQN196678 QAJ196664:QAJ196678 QKF196664:QKF196678 QUB196664:QUB196678 RDX196664:RDX196678 RNT196664:RNT196678 RXP196664:RXP196678 SHL196664:SHL196678 SRH196664:SRH196678 TBD196664:TBD196678 TKZ196664:TKZ196678 TUV196664:TUV196678 UER196664:UER196678 UON196664:UON196678 UYJ196664:UYJ196678 VIF196664:VIF196678 VSB196664:VSB196678 WBX196664:WBX196678 WLT196664:WLT196678 WVP196664:WVP196678 H262200:H262214 JD262200:JD262214 SZ262200:SZ262214 ACV262200:ACV262214 AMR262200:AMR262214 AWN262200:AWN262214 BGJ262200:BGJ262214 BQF262200:BQF262214 CAB262200:CAB262214 CJX262200:CJX262214 CTT262200:CTT262214 DDP262200:DDP262214 DNL262200:DNL262214 DXH262200:DXH262214 EHD262200:EHD262214 EQZ262200:EQZ262214 FAV262200:FAV262214 FKR262200:FKR262214 FUN262200:FUN262214 GEJ262200:GEJ262214 GOF262200:GOF262214 GYB262200:GYB262214 HHX262200:HHX262214 HRT262200:HRT262214 IBP262200:IBP262214 ILL262200:ILL262214 IVH262200:IVH262214 JFD262200:JFD262214 JOZ262200:JOZ262214 JYV262200:JYV262214 KIR262200:KIR262214 KSN262200:KSN262214 LCJ262200:LCJ262214 LMF262200:LMF262214 LWB262200:LWB262214 MFX262200:MFX262214 MPT262200:MPT262214 MZP262200:MZP262214 NJL262200:NJL262214 NTH262200:NTH262214 ODD262200:ODD262214 OMZ262200:OMZ262214 OWV262200:OWV262214 PGR262200:PGR262214 PQN262200:PQN262214 QAJ262200:QAJ262214 QKF262200:QKF262214 QUB262200:QUB262214 RDX262200:RDX262214 RNT262200:RNT262214 RXP262200:RXP262214 SHL262200:SHL262214 SRH262200:SRH262214 TBD262200:TBD262214 TKZ262200:TKZ262214 TUV262200:TUV262214 UER262200:UER262214 UON262200:UON262214 UYJ262200:UYJ262214 VIF262200:VIF262214 VSB262200:VSB262214 WBX262200:WBX262214 WLT262200:WLT262214 WVP262200:WVP262214 H327736:H327750 JD327736:JD327750 SZ327736:SZ327750 ACV327736:ACV327750 AMR327736:AMR327750 AWN327736:AWN327750 BGJ327736:BGJ327750 BQF327736:BQF327750 CAB327736:CAB327750 CJX327736:CJX327750 CTT327736:CTT327750 DDP327736:DDP327750 DNL327736:DNL327750 DXH327736:DXH327750 EHD327736:EHD327750 EQZ327736:EQZ327750 FAV327736:FAV327750 FKR327736:FKR327750 FUN327736:FUN327750 GEJ327736:GEJ327750 GOF327736:GOF327750 GYB327736:GYB327750 HHX327736:HHX327750 HRT327736:HRT327750 IBP327736:IBP327750 ILL327736:ILL327750 IVH327736:IVH327750 JFD327736:JFD327750 JOZ327736:JOZ327750 JYV327736:JYV327750 KIR327736:KIR327750 KSN327736:KSN327750 LCJ327736:LCJ327750 LMF327736:LMF327750 LWB327736:LWB327750 MFX327736:MFX327750 MPT327736:MPT327750 MZP327736:MZP327750 NJL327736:NJL327750 NTH327736:NTH327750 ODD327736:ODD327750 OMZ327736:OMZ327750 OWV327736:OWV327750 PGR327736:PGR327750 PQN327736:PQN327750 QAJ327736:QAJ327750 QKF327736:QKF327750 QUB327736:QUB327750 RDX327736:RDX327750 RNT327736:RNT327750 RXP327736:RXP327750 SHL327736:SHL327750 SRH327736:SRH327750 TBD327736:TBD327750 TKZ327736:TKZ327750 TUV327736:TUV327750 UER327736:UER327750 UON327736:UON327750 UYJ327736:UYJ327750 VIF327736:VIF327750 VSB327736:VSB327750 WBX327736:WBX327750 WLT327736:WLT327750 WVP327736:WVP327750 H393272:H393286 JD393272:JD393286 SZ393272:SZ393286 ACV393272:ACV393286 AMR393272:AMR393286 AWN393272:AWN393286 BGJ393272:BGJ393286 BQF393272:BQF393286 CAB393272:CAB393286 CJX393272:CJX393286 CTT393272:CTT393286 DDP393272:DDP393286 DNL393272:DNL393286 DXH393272:DXH393286 EHD393272:EHD393286 EQZ393272:EQZ393286 FAV393272:FAV393286 FKR393272:FKR393286 FUN393272:FUN393286 GEJ393272:GEJ393286 GOF393272:GOF393286 GYB393272:GYB393286 HHX393272:HHX393286 HRT393272:HRT393286 IBP393272:IBP393286 ILL393272:ILL393286 IVH393272:IVH393286 JFD393272:JFD393286 JOZ393272:JOZ393286 JYV393272:JYV393286 KIR393272:KIR393286 KSN393272:KSN393286 LCJ393272:LCJ393286 LMF393272:LMF393286 LWB393272:LWB393286 MFX393272:MFX393286 MPT393272:MPT393286 MZP393272:MZP393286 NJL393272:NJL393286 NTH393272:NTH393286 ODD393272:ODD393286 OMZ393272:OMZ393286 OWV393272:OWV393286 PGR393272:PGR393286 PQN393272:PQN393286 QAJ393272:QAJ393286 QKF393272:QKF393286 QUB393272:QUB393286 RDX393272:RDX393286 RNT393272:RNT393286 RXP393272:RXP393286 SHL393272:SHL393286 SRH393272:SRH393286 TBD393272:TBD393286 TKZ393272:TKZ393286 TUV393272:TUV393286 UER393272:UER393286 UON393272:UON393286 UYJ393272:UYJ393286 VIF393272:VIF393286 VSB393272:VSB393286 WBX393272:WBX393286 WLT393272:WLT393286 WVP393272:WVP393286 H458808:H458822 JD458808:JD458822 SZ458808:SZ458822 ACV458808:ACV458822 AMR458808:AMR458822 AWN458808:AWN458822 BGJ458808:BGJ458822 BQF458808:BQF458822 CAB458808:CAB458822 CJX458808:CJX458822 CTT458808:CTT458822 DDP458808:DDP458822 DNL458808:DNL458822 DXH458808:DXH458822 EHD458808:EHD458822 EQZ458808:EQZ458822 FAV458808:FAV458822 FKR458808:FKR458822 FUN458808:FUN458822 GEJ458808:GEJ458822 GOF458808:GOF458822 GYB458808:GYB458822 HHX458808:HHX458822 HRT458808:HRT458822 IBP458808:IBP458822 ILL458808:ILL458822 IVH458808:IVH458822 JFD458808:JFD458822 JOZ458808:JOZ458822 JYV458808:JYV458822 KIR458808:KIR458822 KSN458808:KSN458822 LCJ458808:LCJ458822 LMF458808:LMF458822 LWB458808:LWB458822 MFX458808:MFX458822 MPT458808:MPT458822 MZP458808:MZP458822 NJL458808:NJL458822 NTH458808:NTH458822 ODD458808:ODD458822 OMZ458808:OMZ458822 OWV458808:OWV458822 PGR458808:PGR458822 PQN458808:PQN458822 QAJ458808:QAJ458822 QKF458808:QKF458822 QUB458808:QUB458822 RDX458808:RDX458822 RNT458808:RNT458822 RXP458808:RXP458822 SHL458808:SHL458822 SRH458808:SRH458822 TBD458808:TBD458822 TKZ458808:TKZ458822 TUV458808:TUV458822 UER458808:UER458822 UON458808:UON458822 UYJ458808:UYJ458822 VIF458808:VIF458822 VSB458808:VSB458822 WBX458808:WBX458822 WLT458808:WLT458822 WVP458808:WVP458822 H524344:H524358 JD524344:JD524358 SZ524344:SZ524358 ACV524344:ACV524358 AMR524344:AMR524358 AWN524344:AWN524358 BGJ524344:BGJ524358 BQF524344:BQF524358 CAB524344:CAB524358 CJX524344:CJX524358 CTT524344:CTT524358 DDP524344:DDP524358 DNL524344:DNL524358 DXH524344:DXH524358 EHD524344:EHD524358 EQZ524344:EQZ524358 FAV524344:FAV524358 FKR524344:FKR524358 FUN524344:FUN524358 GEJ524344:GEJ524358 GOF524344:GOF524358 GYB524344:GYB524358 HHX524344:HHX524358 HRT524344:HRT524358 IBP524344:IBP524358 ILL524344:ILL524358 IVH524344:IVH524358 JFD524344:JFD524358 JOZ524344:JOZ524358 JYV524344:JYV524358 KIR524344:KIR524358 KSN524344:KSN524358 LCJ524344:LCJ524358 LMF524344:LMF524358 LWB524344:LWB524358 MFX524344:MFX524358 MPT524344:MPT524358 MZP524344:MZP524358 NJL524344:NJL524358 NTH524344:NTH524358 ODD524344:ODD524358 OMZ524344:OMZ524358 OWV524344:OWV524358 PGR524344:PGR524358 PQN524344:PQN524358 QAJ524344:QAJ524358 QKF524344:QKF524358 QUB524344:QUB524358 RDX524344:RDX524358 RNT524344:RNT524358 RXP524344:RXP524358 SHL524344:SHL524358 SRH524344:SRH524358 TBD524344:TBD524358 TKZ524344:TKZ524358 TUV524344:TUV524358 UER524344:UER524358 UON524344:UON524358 UYJ524344:UYJ524358 VIF524344:VIF524358 VSB524344:VSB524358 WBX524344:WBX524358 WLT524344:WLT524358 WVP524344:WVP524358 H589880:H589894 JD589880:JD589894 SZ589880:SZ589894 ACV589880:ACV589894 AMR589880:AMR589894 AWN589880:AWN589894 BGJ589880:BGJ589894 BQF589880:BQF589894 CAB589880:CAB589894 CJX589880:CJX589894 CTT589880:CTT589894 DDP589880:DDP589894 DNL589880:DNL589894 DXH589880:DXH589894 EHD589880:EHD589894 EQZ589880:EQZ589894 FAV589880:FAV589894 FKR589880:FKR589894 FUN589880:FUN589894 GEJ589880:GEJ589894 GOF589880:GOF589894 GYB589880:GYB589894 HHX589880:HHX589894 HRT589880:HRT589894 IBP589880:IBP589894 ILL589880:ILL589894 IVH589880:IVH589894 JFD589880:JFD589894 JOZ589880:JOZ589894 JYV589880:JYV589894 KIR589880:KIR589894 KSN589880:KSN589894 LCJ589880:LCJ589894 LMF589880:LMF589894 LWB589880:LWB589894 MFX589880:MFX589894 MPT589880:MPT589894 MZP589880:MZP589894 NJL589880:NJL589894 NTH589880:NTH589894 ODD589880:ODD589894 OMZ589880:OMZ589894 OWV589880:OWV589894 PGR589880:PGR589894 PQN589880:PQN589894 QAJ589880:QAJ589894 QKF589880:QKF589894 QUB589880:QUB589894 RDX589880:RDX589894 RNT589880:RNT589894 RXP589880:RXP589894 SHL589880:SHL589894 SRH589880:SRH589894 TBD589880:TBD589894 TKZ589880:TKZ589894 TUV589880:TUV589894 UER589880:UER589894 UON589880:UON589894 UYJ589880:UYJ589894 VIF589880:VIF589894 VSB589880:VSB589894 WBX589880:WBX589894 WLT589880:WLT589894 WVP589880:WVP589894 H655416:H655430 JD655416:JD655430 SZ655416:SZ655430 ACV655416:ACV655430 AMR655416:AMR655430 AWN655416:AWN655430 BGJ655416:BGJ655430 BQF655416:BQF655430 CAB655416:CAB655430 CJX655416:CJX655430 CTT655416:CTT655430 DDP655416:DDP655430 DNL655416:DNL655430 DXH655416:DXH655430 EHD655416:EHD655430 EQZ655416:EQZ655430 FAV655416:FAV655430 FKR655416:FKR655430 FUN655416:FUN655430 GEJ655416:GEJ655430 GOF655416:GOF655430 GYB655416:GYB655430 HHX655416:HHX655430 HRT655416:HRT655430 IBP655416:IBP655430 ILL655416:ILL655430 IVH655416:IVH655430 JFD655416:JFD655430 JOZ655416:JOZ655430 JYV655416:JYV655430 KIR655416:KIR655430 KSN655416:KSN655430 LCJ655416:LCJ655430 LMF655416:LMF655430 LWB655416:LWB655430 MFX655416:MFX655430 MPT655416:MPT655430 MZP655416:MZP655430 NJL655416:NJL655430 NTH655416:NTH655430 ODD655416:ODD655430 OMZ655416:OMZ655430 OWV655416:OWV655430 PGR655416:PGR655430 PQN655416:PQN655430 QAJ655416:QAJ655430 QKF655416:QKF655430 QUB655416:QUB655430 RDX655416:RDX655430 RNT655416:RNT655430 RXP655416:RXP655430 SHL655416:SHL655430 SRH655416:SRH655430 TBD655416:TBD655430 TKZ655416:TKZ655430 TUV655416:TUV655430 UER655416:UER655430 UON655416:UON655430 UYJ655416:UYJ655430 VIF655416:VIF655430 VSB655416:VSB655430 WBX655416:WBX655430 WLT655416:WLT655430 WVP655416:WVP655430 H720952:H720966 JD720952:JD720966 SZ720952:SZ720966 ACV720952:ACV720966 AMR720952:AMR720966 AWN720952:AWN720966 BGJ720952:BGJ720966 BQF720952:BQF720966 CAB720952:CAB720966 CJX720952:CJX720966 CTT720952:CTT720966 DDP720952:DDP720966 DNL720952:DNL720966 DXH720952:DXH720966 EHD720952:EHD720966 EQZ720952:EQZ720966 FAV720952:FAV720966 FKR720952:FKR720966 FUN720952:FUN720966 GEJ720952:GEJ720966 GOF720952:GOF720966 GYB720952:GYB720966 HHX720952:HHX720966 HRT720952:HRT720966 IBP720952:IBP720966 ILL720952:ILL720966 IVH720952:IVH720966 JFD720952:JFD720966 JOZ720952:JOZ720966 JYV720952:JYV720966 KIR720952:KIR720966 KSN720952:KSN720966 LCJ720952:LCJ720966 LMF720952:LMF720966 LWB720952:LWB720966 MFX720952:MFX720966 MPT720952:MPT720966 MZP720952:MZP720966 NJL720952:NJL720966 NTH720952:NTH720966 ODD720952:ODD720966 OMZ720952:OMZ720966 OWV720952:OWV720966 PGR720952:PGR720966 PQN720952:PQN720966 QAJ720952:QAJ720966 QKF720952:QKF720966 QUB720952:QUB720966 RDX720952:RDX720966 RNT720952:RNT720966 RXP720952:RXP720966 SHL720952:SHL720966 SRH720952:SRH720966 TBD720952:TBD720966 TKZ720952:TKZ720966 TUV720952:TUV720966 UER720952:UER720966 UON720952:UON720966 UYJ720952:UYJ720966 VIF720952:VIF720966 VSB720952:VSB720966 WBX720952:WBX720966 WLT720952:WLT720966 WVP720952:WVP720966 H786488:H786502 JD786488:JD786502 SZ786488:SZ786502 ACV786488:ACV786502 AMR786488:AMR786502 AWN786488:AWN786502 BGJ786488:BGJ786502 BQF786488:BQF786502 CAB786488:CAB786502 CJX786488:CJX786502 CTT786488:CTT786502 DDP786488:DDP786502 DNL786488:DNL786502 DXH786488:DXH786502 EHD786488:EHD786502 EQZ786488:EQZ786502 FAV786488:FAV786502 FKR786488:FKR786502 FUN786488:FUN786502 GEJ786488:GEJ786502 GOF786488:GOF786502 GYB786488:GYB786502 HHX786488:HHX786502 HRT786488:HRT786502 IBP786488:IBP786502 ILL786488:ILL786502 IVH786488:IVH786502 JFD786488:JFD786502 JOZ786488:JOZ786502 JYV786488:JYV786502 KIR786488:KIR786502 KSN786488:KSN786502 LCJ786488:LCJ786502 LMF786488:LMF786502 LWB786488:LWB786502 MFX786488:MFX786502 MPT786488:MPT786502 MZP786488:MZP786502 NJL786488:NJL786502 NTH786488:NTH786502 ODD786488:ODD786502 OMZ786488:OMZ786502 OWV786488:OWV786502 PGR786488:PGR786502 PQN786488:PQN786502 QAJ786488:QAJ786502 QKF786488:QKF786502 QUB786488:QUB786502 RDX786488:RDX786502 RNT786488:RNT786502 RXP786488:RXP786502 SHL786488:SHL786502 SRH786488:SRH786502 TBD786488:TBD786502 TKZ786488:TKZ786502 TUV786488:TUV786502 UER786488:UER786502 UON786488:UON786502 UYJ786488:UYJ786502 VIF786488:VIF786502 VSB786488:VSB786502 WBX786488:WBX786502 WLT786488:WLT786502 WVP786488:WVP786502 H852024:H852038 JD852024:JD852038 SZ852024:SZ852038 ACV852024:ACV852038 AMR852024:AMR852038 AWN852024:AWN852038 BGJ852024:BGJ852038 BQF852024:BQF852038 CAB852024:CAB852038 CJX852024:CJX852038 CTT852024:CTT852038 DDP852024:DDP852038 DNL852024:DNL852038 DXH852024:DXH852038 EHD852024:EHD852038 EQZ852024:EQZ852038 FAV852024:FAV852038 FKR852024:FKR852038 FUN852024:FUN852038 GEJ852024:GEJ852038 GOF852024:GOF852038 GYB852024:GYB852038 HHX852024:HHX852038 HRT852024:HRT852038 IBP852024:IBP852038 ILL852024:ILL852038 IVH852024:IVH852038 JFD852024:JFD852038 JOZ852024:JOZ852038 JYV852024:JYV852038 KIR852024:KIR852038 KSN852024:KSN852038 LCJ852024:LCJ852038 LMF852024:LMF852038 LWB852024:LWB852038 MFX852024:MFX852038 MPT852024:MPT852038 MZP852024:MZP852038 NJL852024:NJL852038 NTH852024:NTH852038 ODD852024:ODD852038 OMZ852024:OMZ852038 OWV852024:OWV852038 PGR852024:PGR852038 PQN852024:PQN852038 QAJ852024:QAJ852038 QKF852024:QKF852038 QUB852024:QUB852038 RDX852024:RDX852038 RNT852024:RNT852038 RXP852024:RXP852038 SHL852024:SHL852038 SRH852024:SRH852038 TBD852024:TBD852038 TKZ852024:TKZ852038 TUV852024:TUV852038 UER852024:UER852038 UON852024:UON852038 UYJ852024:UYJ852038 VIF852024:VIF852038 VSB852024:VSB852038 WBX852024:WBX852038 WLT852024:WLT852038 WVP852024:WVP852038 H917560:H917574 JD917560:JD917574 SZ917560:SZ917574 ACV917560:ACV917574 AMR917560:AMR917574 AWN917560:AWN917574 BGJ917560:BGJ917574 BQF917560:BQF917574 CAB917560:CAB917574 CJX917560:CJX917574 CTT917560:CTT917574 DDP917560:DDP917574 DNL917560:DNL917574 DXH917560:DXH917574 EHD917560:EHD917574 EQZ917560:EQZ917574 FAV917560:FAV917574 FKR917560:FKR917574 FUN917560:FUN917574 GEJ917560:GEJ917574 GOF917560:GOF917574 GYB917560:GYB917574 HHX917560:HHX917574 HRT917560:HRT917574 IBP917560:IBP917574 ILL917560:ILL917574 IVH917560:IVH917574 JFD917560:JFD917574 JOZ917560:JOZ917574 JYV917560:JYV917574 KIR917560:KIR917574 KSN917560:KSN917574 LCJ917560:LCJ917574 LMF917560:LMF917574 LWB917560:LWB917574 MFX917560:MFX917574 MPT917560:MPT917574 MZP917560:MZP917574 NJL917560:NJL917574 NTH917560:NTH917574 ODD917560:ODD917574 OMZ917560:OMZ917574 OWV917560:OWV917574 PGR917560:PGR917574 PQN917560:PQN917574 QAJ917560:QAJ917574 QKF917560:QKF917574 QUB917560:QUB917574 RDX917560:RDX917574 RNT917560:RNT917574 RXP917560:RXP917574 SHL917560:SHL917574 SRH917560:SRH917574 TBD917560:TBD917574 TKZ917560:TKZ917574 TUV917560:TUV917574 UER917560:UER917574 UON917560:UON917574 UYJ917560:UYJ917574 VIF917560:VIF917574 VSB917560:VSB917574 WBX917560:WBX917574 WLT917560:WLT917574 WVP917560:WVP917574 H983096:H983110 JD983096:JD983110 SZ983096:SZ983110 ACV983096:ACV983110 AMR983096:AMR983110 AWN983096:AWN983110 BGJ983096:BGJ983110 BQF983096:BQF983110 CAB983096:CAB983110 CJX983096:CJX983110 CTT983096:CTT983110 DDP983096:DDP983110 DNL983096:DNL983110 DXH983096:DXH983110 EHD983096:EHD983110 EQZ983096:EQZ983110 FAV983096:FAV983110 FKR983096:FKR983110 FUN983096:FUN983110 GEJ983096:GEJ983110 GOF983096:GOF983110 GYB983096:GYB983110 HHX983096:HHX983110 HRT983096:HRT983110 IBP983096:IBP983110 ILL983096:ILL983110 IVH983096:IVH983110 JFD983096:JFD983110 JOZ983096:JOZ983110 JYV983096:JYV983110 KIR983096:KIR983110 KSN983096:KSN983110 LCJ983096:LCJ983110 LMF983096:LMF983110 LWB983096:LWB983110 MFX983096:MFX983110 MPT983096:MPT983110 MZP983096:MZP983110 NJL983096:NJL983110 NTH983096:NTH983110 ODD983096:ODD983110 OMZ983096:OMZ983110 OWV983096:OWV983110 PGR983096:PGR983110 PQN983096:PQN983110 QAJ983096:QAJ983110 QKF983096:QKF983110 QUB983096:QUB983110 RDX983096:RDX983110 RNT983096:RNT983110 RXP983096:RXP983110 SHL983096:SHL983110 SRH983096:SRH983110 TBD983096:TBD983110 TKZ983096:TKZ983110 TUV983096:TUV983110 UER983096:UER983110 UON983096:UON983110 UYJ983096:UYJ983110 VIF983096:VIF983110 VSB983096:VSB983110 WBX983096:WBX983110 WLT983096:WLT983110 WVP983096:WVP983110 H65583:H65590 JD65583:JD65590 SZ65583:SZ65590 ACV65583:ACV65590 AMR65583:AMR65590 AWN65583:AWN65590 BGJ65583:BGJ65590 BQF65583:BQF65590 CAB65583:CAB65590 CJX65583:CJX65590 CTT65583:CTT65590 DDP65583:DDP65590 DNL65583:DNL65590 DXH65583:DXH65590 EHD65583:EHD65590 EQZ65583:EQZ65590 FAV65583:FAV65590 FKR65583:FKR65590 FUN65583:FUN65590 GEJ65583:GEJ65590 GOF65583:GOF65590 GYB65583:GYB65590 HHX65583:HHX65590 HRT65583:HRT65590 IBP65583:IBP65590 ILL65583:ILL65590 IVH65583:IVH65590 JFD65583:JFD65590 JOZ65583:JOZ65590 JYV65583:JYV65590 KIR65583:KIR65590 KSN65583:KSN65590 LCJ65583:LCJ65590 LMF65583:LMF65590 LWB65583:LWB65590 MFX65583:MFX65590 MPT65583:MPT65590 MZP65583:MZP65590 NJL65583:NJL65590 NTH65583:NTH65590 ODD65583:ODD65590 OMZ65583:OMZ65590 OWV65583:OWV65590 PGR65583:PGR65590 PQN65583:PQN65590 QAJ65583:QAJ65590 QKF65583:QKF65590 QUB65583:QUB65590 RDX65583:RDX65590 RNT65583:RNT65590 RXP65583:RXP65590 SHL65583:SHL65590 SRH65583:SRH65590 TBD65583:TBD65590 TKZ65583:TKZ65590 TUV65583:TUV65590 UER65583:UER65590 UON65583:UON65590 UYJ65583:UYJ65590 VIF65583:VIF65590 VSB65583:VSB65590 WBX65583:WBX65590 WLT65583:WLT65590 WVP65583:WVP65590 H131119:H131126 JD131119:JD131126 SZ131119:SZ131126 ACV131119:ACV131126 AMR131119:AMR131126 AWN131119:AWN131126 BGJ131119:BGJ131126 BQF131119:BQF131126 CAB131119:CAB131126 CJX131119:CJX131126 CTT131119:CTT131126 DDP131119:DDP131126 DNL131119:DNL131126 DXH131119:DXH131126 EHD131119:EHD131126 EQZ131119:EQZ131126 FAV131119:FAV131126 FKR131119:FKR131126 FUN131119:FUN131126 GEJ131119:GEJ131126 GOF131119:GOF131126 GYB131119:GYB131126 HHX131119:HHX131126 HRT131119:HRT131126 IBP131119:IBP131126 ILL131119:ILL131126 IVH131119:IVH131126 JFD131119:JFD131126 JOZ131119:JOZ131126 JYV131119:JYV131126 KIR131119:KIR131126 KSN131119:KSN131126 LCJ131119:LCJ131126 LMF131119:LMF131126 LWB131119:LWB131126 MFX131119:MFX131126 MPT131119:MPT131126 MZP131119:MZP131126 NJL131119:NJL131126 NTH131119:NTH131126 ODD131119:ODD131126 OMZ131119:OMZ131126 OWV131119:OWV131126 PGR131119:PGR131126 PQN131119:PQN131126 QAJ131119:QAJ131126 QKF131119:QKF131126 QUB131119:QUB131126 RDX131119:RDX131126 RNT131119:RNT131126 RXP131119:RXP131126 SHL131119:SHL131126 SRH131119:SRH131126 TBD131119:TBD131126 TKZ131119:TKZ131126 TUV131119:TUV131126 UER131119:UER131126 UON131119:UON131126 UYJ131119:UYJ131126 VIF131119:VIF131126 VSB131119:VSB131126 WBX131119:WBX131126 WLT131119:WLT131126 WVP131119:WVP131126 H196655:H196662 JD196655:JD196662 SZ196655:SZ196662 ACV196655:ACV196662 AMR196655:AMR196662 AWN196655:AWN196662 BGJ196655:BGJ196662 BQF196655:BQF196662 CAB196655:CAB196662 CJX196655:CJX196662 CTT196655:CTT196662 DDP196655:DDP196662 DNL196655:DNL196662 DXH196655:DXH196662 EHD196655:EHD196662 EQZ196655:EQZ196662 FAV196655:FAV196662 FKR196655:FKR196662 FUN196655:FUN196662 GEJ196655:GEJ196662 GOF196655:GOF196662 GYB196655:GYB196662 HHX196655:HHX196662 HRT196655:HRT196662 IBP196655:IBP196662 ILL196655:ILL196662 IVH196655:IVH196662 JFD196655:JFD196662 JOZ196655:JOZ196662 JYV196655:JYV196662 KIR196655:KIR196662 KSN196655:KSN196662 LCJ196655:LCJ196662 LMF196655:LMF196662 LWB196655:LWB196662 MFX196655:MFX196662 MPT196655:MPT196662 MZP196655:MZP196662 NJL196655:NJL196662 NTH196655:NTH196662 ODD196655:ODD196662 OMZ196655:OMZ196662 OWV196655:OWV196662 PGR196655:PGR196662 PQN196655:PQN196662 QAJ196655:QAJ196662 QKF196655:QKF196662 QUB196655:QUB196662 RDX196655:RDX196662 RNT196655:RNT196662 RXP196655:RXP196662 SHL196655:SHL196662 SRH196655:SRH196662 TBD196655:TBD196662 TKZ196655:TKZ196662 TUV196655:TUV196662 UER196655:UER196662 UON196655:UON196662 UYJ196655:UYJ196662 VIF196655:VIF196662 VSB196655:VSB196662 WBX196655:WBX196662 WLT196655:WLT196662 WVP196655:WVP196662 H262191:H262198 JD262191:JD262198 SZ262191:SZ262198 ACV262191:ACV262198 AMR262191:AMR262198 AWN262191:AWN262198 BGJ262191:BGJ262198 BQF262191:BQF262198 CAB262191:CAB262198 CJX262191:CJX262198 CTT262191:CTT262198 DDP262191:DDP262198 DNL262191:DNL262198 DXH262191:DXH262198 EHD262191:EHD262198 EQZ262191:EQZ262198 FAV262191:FAV262198 FKR262191:FKR262198 FUN262191:FUN262198 GEJ262191:GEJ262198 GOF262191:GOF262198 GYB262191:GYB262198 HHX262191:HHX262198 HRT262191:HRT262198 IBP262191:IBP262198 ILL262191:ILL262198 IVH262191:IVH262198 JFD262191:JFD262198 JOZ262191:JOZ262198 JYV262191:JYV262198 KIR262191:KIR262198 KSN262191:KSN262198 LCJ262191:LCJ262198 LMF262191:LMF262198 LWB262191:LWB262198 MFX262191:MFX262198 MPT262191:MPT262198 MZP262191:MZP262198 NJL262191:NJL262198 NTH262191:NTH262198 ODD262191:ODD262198 OMZ262191:OMZ262198 OWV262191:OWV262198 PGR262191:PGR262198 PQN262191:PQN262198 QAJ262191:QAJ262198 QKF262191:QKF262198 QUB262191:QUB262198 RDX262191:RDX262198 RNT262191:RNT262198 RXP262191:RXP262198 SHL262191:SHL262198 SRH262191:SRH262198 TBD262191:TBD262198 TKZ262191:TKZ262198 TUV262191:TUV262198 UER262191:UER262198 UON262191:UON262198 UYJ262191:UYJ262198 VIF262191:VIF262198 VSB262191:VSB262198 WBX262191:WBX262198 WLT262191:WLT262198 WVP262191:WVP262198 H327727:H327734 JD327727:JD327734 SZ327727:SZ327734 ACV327727:ACV327734 AMR327727:AMR327734 AWN327727:AWN327734 BGJ327727:BGJ327734 BQF327727:BQF327734 CAB327727:CAB327734 CJX327727:CJX327734 CTT327727:CTT327734 DDP327727:DDP327734 DNL327727:DNL327734 DXH327727:DXH327734 EHD327727:EHD327734 EQZ327727:EQZ327734 FAV327727:FAV327734 FKR327727:FKR327734 FUN327727:FUN327734 GEJ327727:GEJ327734 GOF327727:GOF327734 GYB327727:GYB327734 HHX327727:HHX327734 HRT327727:HRT327734 IBP327727:IBP327734 ILL327727:ILL327734 IVH327727:IVH327734 JFD327727:JFD327734 JOZ327727:JOZ327734 JYV327727:JYV327734 KIR327727:KIR327734 KSN327727:KSN327734 LCJ327727:LCJ327734 LMF327727:LMF327734 LWB327727:LWB327734 MFX327727:MFX327734 MPT327727:MPT327734 MZP327727:MZP327734 NJL327727:NJL327734 NTH327727:NTH327734 ODD327727:ODD327734 OMZ327727:OMZ327734 OWV327727:OWV327734 PGR327727:PGR327734 PQN327727:PQN327734 QAJ327727:QAJ327734 QKF327727:QKF327734 QUB327727:QUB327734 RDX327727:RDX327734 RNT327727:RNT327734 RXP327727:RXP327734 SHL327727:SHL327734 SRH327727:SRH327734 TBD327727:TBD327734 TKZ327727:TKZ327734 TUV327727:TUV327734 UER327727:UER327734 UON327727:UON327734 UYJ327727:UYJ327734 VIF327727:VIF327734 VSB327727:VSB327734 WBX327727:WBX327734 WLT327727:WLT327734 WVP327727:WVP327734 H393263:H393270 JD393263:JD393270 SZ393263:SZ393270 ACV393263:ACV393270 AMR393263:AMR393270 AWN393263:AWN393270 BGJ393263:BGJ393270 BQF393263:BQF393270 CAB393263:CAB393270 CJX393263:CJX393270 CTT393263:CTT393270 DDP393263:DDP393270 DNL393263:DNL393270 DXH393263:DXH393270 EHD393263:EHD393270 EQZ393263:EQZ393270 FAV393263:FAV393270 FKR393263:FKR393270 FUN393263:FUN393270 GEJ393263:GEJ393270 GOF393263:GOF393270 GYB393263:GYB393270 HHX393263:HHX393270 HRT393263:HRT393270 IBP393263:IBP393270 ILL393263:ILL393270 IVH393263:IVH393270 JFD393263:JFD393270 JOZ393263:JOZ393270 JYV393263:JYV393270 KIR393263:KIR393270 KSN393263:KSN393270 LCJ393263:LCJ393270 LMF393263:LMF393270 LWB393263:LWB393270 MFX393263:MFX393270 MPT393263:MPT393270 MZP393263:MZP393270 NJL393263:NJL393270 NTH393263:NTH393270 ODD393263:ODD393270 OMZ393263:OMZ393270 OWV393263:OWV393270 PGR393263:PGR393270 PQN393263:PQN393270 QAJ393263:QAJ393270 QKF393263:QKF393270 QUB393263:QUB393270 RDX393263:RDX393270 RNT393263:RNT393270 RXP393263:RXP393270 SHL393263:SHL393270 SRH393263:SRH393270 TBD393263:TBD393270 TKZ393263:TKZ393270 TUV393263:TUV393270 UER393263:UER393270 UON393263:UON393270 UYJ393263:UYJ393270 VIF393263:VIF393270 VSB393263:VSB393270 WBX393263:WBX393270 WLT393263:WLT393270 WVP393263:WVP393270 H458799:H458806 JD458799:JD458806 SZ458799:SZ458806 ACV458799:ACV458806 AMR458799:AMR458806 AWN458799:AWN458806 BGJ458799:BGJ458806 BQF458799:BQF458806 CAB458799:CAB458806 CJX458799:CJX458806 CTT458799:CTT458806 DDP458799:DDP458806 DNL458799:DNL458806 DXH458799:DXH458806 EHD458799:EHD458806 EQZ458799:EQZ458806 FAV458799:FAV458806 FKR458799:FKR458806 FUN458799:FUN458806 GEJ458799:GEJ458806 GOF458799:GOF458806 GYB458799:GYB458806 HHX458799:HHX458806 HRT458799:HRT458806 IBP458799:IBP458806 ILL458799:ILL458806 IVH458799:IVH458806 JFD458799:JFD458806 JOZ458799:JOZ458806 JYV458799:JYV458806 KIR458799:KIR458806 KSN458799:KSN458806 LCJ458799:LCJ458806 LMF458799:LMF458806 LWB458799:LWB458806 MFX458799:MFX458806 MPT458799:MPT458806 MZP458799:MZP458806 NJL458799:NJL458806 NTH458799:NTH458806 ODD458799:ODD458806 OMZ458799:OMZ458806 OWV458799:OWV458806 PGR458799:PGR458806 PQN458799:PQN458806 QAJ458799:QAJ458806 QKF458799:QKF458806 QUB458799:QUB458806 RDX458799:RDX458806 RNT458799:RNT458806 RXP458799:RXP458806 SHL458799:SHL458806 SRH458799:SRH458806 TBD458799:TBD458806 TKZ458799:TKZ458806 TUV458799:TUV458806 UER458799:UER458806 UON458799:UON458806 UYJ458799:UYJ458806 VIF458799:VIF458806 VSB458799:VSB458806 WBX458799:WBX458806 WLT458799:WLT458806 WVP458799:WVP458806 H524335:H524342 JD524335:JD524342 SZ524335:SZ524342 ACV524335:ACV524342 AMR524335:AMR524342 AWN524335:AWN524342 BGJ524335:BGJ524342 BQF524335:BQF524342 CAB524335:CAB524342 CJX524335:CJX524342 CTT524335:CTT524342 DDP524335:DDP524342 DNL524335:DNL524342 DXH524335:DXH524342 EHD524335:EHD524342 EQZ524335:EQZ524342 FAV524335:FAV524342 FKR524335:FKR524342 FUN524335:FUN524342 GEJ524335:GEJ524342 GOF524335:GOF524342 GYB524335:GYB524342 HHX524335:HHX524342 HRT524335:HRT524342 IBP524335:IBP524342 ILL524335:ILL524342 IVH524335:IVH524342 JFD524335:JFD524342 JOZ524335:JOZ524342 JYV524335:JYV524342 KIR524335:KIR524342 KSN524335:KSN524342 LCJ524335:LCJ524342 LMF524335:LMF524342 LWB524335:LWB524342 MFX524335:MFX524342 MPT524335:MPT524342 MZP524335:MZP524342 NJL524335:NJL524342 NTH524335:NTH524342 ODD524335:ODD524342 OMZ524335:OMZ524342 OWV524335:OWV524342 PGR524335:PGR524342 PQN524335:PQN524342 QAJ524335:QAJ524342 QKF524335:QKF524342 QUB524335:QUB524342 RDX524335:RDX524342 RNT524335:RNT524342 RXP524335:RXP524342 SHL524335:SHL524342 SRH524335:SRH524342 TBD524335:TBD524342 TKZ524335:TKZ524342 TUV524335:TUV524342 UER524335:UER524342 UON524335:UON524342 UYJ524335:UYJ524342 VIF524335:VIF524342 VSB524335:VSB524342 WBX524335:WBX524342 WLT524335:WLT524342 WVP524335:WVP524342 H589871:H589878 JD589871:JD589878 SZ589871:SZ589878 ACV589871:ACV589878 AMR589871:AMR589878 AWN589871:AWN589878 BGJ589871:BGJ589878 BQF589871:BQF589878 CAB589871:CAB589878 CJX589871:CJX589878 CTT589871:CTT589878 DDP589871:DDP589878 DNL589871:DNL589878 DXH589871:DXH589878 EHD589871:EHD589878 EQZ589871:EQZ589878 FAV589871:FAV589878 FKR589871:FKR589878 FUN589871:FUN589878 GEJ589871:GEJ589878 GOF589871:GOF589878 GYB589871:GYB589878 HHX589871:HHX589878 HRT589871:HRT589878 IBP589871:IBP589878 ILL589871:ILL589878 IVH589871:IVH589878 JFD589871:JFD589878 JOZ589871:JOZ589878 JYV589871:JYV589878 KIR589871:KIR589878 KSN589871:KSN589878 LCJ589871:LCJ589878 LMF589871:LMF589878 LWB589871:LWB589878 MFX589871:MFX589878 MPT589871:MPT589878 MZP589871:MZP589878 NJL589871:NJL589878 NTH589871:NTH589878 ODD589871:ODD589878 OMZ589871:OMZ589878 OWV589871:OWV589878 PGR589871:PGR589878 PQN589871:PQN589878 QAJ589871:QAJ589878 QKF589871:QKF589878 QUB589871:QUB589878 RDX589871:RDX589878 RNT589871:RNT589878 RXP589871:RXP589878 SHL589871:SHL589878 SRH589871:SRH589878 TBD589871:TBD589878 TKZ589871:TKZ589878 TUV589871:TUV589878 UER589871:UER589878 UON589871:UON589878 UYJ589871:UYJ589878 VIF589871:VIF589878 VSB589871:VSB589878 WBX589871:WBX589878 WLT589871:WLT589878 WVP589871:WVP589878 H655407:H655414 JD655407:JD655414 SZ655407:SZ655414 ACV655407:ACV655414 AMR655407:AMR655414 AWN655407:AWN655414 BGJ655407:BGJ655414 BQF655407:BQF655414 CAB655407:CAB655414 CJX655407:CJX655414 CTT655407:CTT655414 DDP655407:DDP655414 DNL655407:DNL655414 DXH655407:DXH655414 EHD655407:EHD655414 EQZ655407:EQZ655414 FAV655407:FAV655414 FKR655407:FKR655414 FUN655407:FUN655414 GEJ655407:GEJ655414 GOF655407:GOF655414 GYB655407:GYB655414 HHX655407:HHX655414 HRT655407:HRT655414 IBP655407:IBP655414 ILL655407:ILL655414 IVH655407:IVH655414 JFD655407:JFD655414 JOZ655407:JOZ655414 JYV655407:JYV655414 KIR655407:KIR655414 KSN655407:KSN655414 LCJ655407:LCJ655414 LMF655407:LMF655414 LWB655407:LWB655414 MFX655407:MFX655414 MPT655407:MPT655414 MZP655407:MZP655414 NJL655407:NJL655414 NTH655407:NTH655414 ODD655407:ODD655414 OMZ655407:OMZ655414 OWV655407:OWV655414 PGR655407:PGR655414 PQN655407:PQN655414 QAJ655407:QAJ655414 QKF655407:QKF655414 QUB655407:QUB655414 RDX655407:RDX655414 RNT655407:RNT655414 RXP655407:RXP655414 SHL655407:SHL655414 SRH655407:SRH655414 TBD655407:TBD655414 TKZ655407:TKZ655414 TUV655407:TUV655414 UER655407:UER655414 UON655407:UON655414 UYJ655407:UYJ655414 VIF655407:VIF655414 VSB655407:VSB655414 WBX655407:WBX655414 WLT655407:WLT655414 WVP655407:WVP655414 H720943:H720950 JD720943:JD720950 SZ720943:SZ720950 ACV720943:ACV720950 AMR720943:AMR720950 AWN720943:AWN720950 BGJ720943:BGJ720950 BQF720943:BQF720950 CAB720943:CAB720950 CJX720943:CJX720950 CTT720943:CTT720950 DDP720943:DDP720950 DNL720943:DNL720950 DXH720943:DXH720950 EHD720943:EHD720950 EQZ720943:EQZ720950 FAV720943:FAV720950 FKR720943:FKR720950 FUN720943:FUN720950 GEJ720943:GEJ720950 GOF720943:GOF720950 GYB720943:GYB720950 HHX720943:HHX720950 HRT720943:HRT720950 IBP720943:IBP720950 ILL720943:ILL720950 IVH720943:IVH720950 JFD720943:JFD720950 JOZ720943:JOZ720950 JYV720943:JYV720950 KIR720943:KIR720950 KSN720943:KSN720950 LCJ720943:LCJ720950 LMF720943:LMF720950 LWB720943:LWB720950 MFX720943:MFX720950 MPT720943:MPT720950 MZP720943:MZP720950 NJL720943:NJL720950 NTH720943:NTH720950 ODD720943:ODD720950 OMZ720943:OMZ720950 OWV720943:OWV720950 PGR720943:PGR720950 PQN720943:PQN720950 QAJ720943:QAJ720950 QKF720943:QKF720950 QUB720943:QUB720950 RDX720943:RDX720950 RNT720943:RNT720950 RXP720943:RXP720950 SHL720943:SHL720950 SRH720943:SRH720950 TBD720943:TBD720950 TKZ720943:TKZ720950 TUV720943:TUV720950 UER720943:UER720950 UON720943:UON720950 UYJ720943:UYJ720950 VIF720943:VIF720950 VSB720943:VSB720950 WBX720943:WBX720950 WLT720943:WLT720950 WVP720943:WVP720950 H786479:H786486 JD786479:JD786486 SZ786479:SZ786486 ACV786479:ACV786486 AMR786479:AMR786486 AWN786479:AWN786486 BGJ786479:BGJ786486 BQF786479:BQF786486 CAB786479:CAB786486 CJX786479:CJX786486 CTT786479:CTT786486 DDP786479:DDP786486 DNL786479:DNL786486 DXH786479:DXH786486 EHD786479:EHD786486 EQZ786479:EQZ786486 FAV786479:FAV786486 FKR786479:FKR786486 FUN786479:FUN786486 GEJ786479:GEJ786486 GOF786479:GOF786486 GYB786479:GYB786486 HHX786479:HHX786486 HRT786479:HRT786486 IBP786479:IBP786486 ILL786479:ILL786486 IVH786479:IVH786486 JFD786479:JFD786486 JOZ786479:JOZ786486 JYV786479:JYV786486 KIR786479:KIR786486 KSN786479:KSN786486 LCJ786479:LCJ786486 LMF786479:LMF786486 LWB786479:LWB786486 MFX786479:MFX786486 MPT786479:MPT786486 MZP786479:MZP786486 NJL786479:NJL786486 NTH786479:NTH786486 ODD786479:ODD786486 OMZ786479:OMZ786486 OWV786479:OWV786486 PGR786479:PGR786486 PQN786479:PQN786486 QAJ786479:QAJ786486 QKF786479:QKF786486 QUB786479:QUB786486 RDX786479:RDX786486 RNT786479:RNT786486 RXP786479:RXP786486 SHL786479:SHL786486 SRH786479:SRH786486 TBD786479:TBD786486 TKZ786479:TKZ786486 TUV786479:TUV786486 UER786479:UER786486 UON786479:UON786486 UYJ786479:UYJ786486 VIF786479:VIF786486 VSB786479:VSB786486 WBX786479:WBX786486 WLT786479:WLT786486 WVP786479:WVP786486 H852015:H852022 JD852015:JD852022 SZ852015:SZ852022 ACV852015:ACV852022 AMR852015:AMR852022 AWN852015:AWN852022 BGJ852015:BGJ852022 BQF852015:BQF852022 CAB852015:CAB852022 CJX852015:CJX852022 CTT852015:CTT852022 DDP852015:DDP852022 DNL852015:DNL852022 DXH852015:DXH852022 EHD852015:EHD852022 EQZ852015:EQZ852022 FAV852015:FAV852022 FKR852015:FKR852022 FUN852015:FUN852022 GEJ852015:GEJ852022 GOF852015:GOF852022 GYB852015:GYB852022 HHX852015:HHX852022 HRT852015:HRT852022 IBP852015:IBP852022 ILL852015:ILL852022 IVH852015:IVH852022 JFD852015:JFD852022 JOZ852015:JOZ852022 JYV852015:JYV852022 KIR852015:KIR852022 KSN852015:KSN852022 LCJ852015:LCJ852022 LMF852015:LMF852022 LWB852015:LWB852022 MFX852015:MFX852022 MPT852015:MPT852022 MZP852015:MZP852022 NJL852015:NJL852022 NTH852015:NTH852022 ODD852015:ODD852022 OMZ852015:OMZ852022 OWV852015:OWV852022 PGR852015:PGR852022 PQN852015:PQN852022 QAJ852015:QAJ852022 QKF852015:QKF852022 QUB852015:QUB852022 RDX852015:RDX852022 RNT852015:RNT852022 RXP852015:RXP852022 SHL852015:SHL852022 SRH852015:SRH852022 TBD852015:TBD852022 TKZ852015:TKZ852022 TUV852015:TUV852022 UER852015:UER852022 UON852015:UON852022 UYJ852015:UYJ852022 VIF852015:VIF852022 VSB852015:VSB852022 WBX852015:WBX852022 WLT852015:WLT852022 WVP852015:WVP852022 H917551:H917558 JD917551:JD917558 SZ917551:SZ917558 ACV917551:ACV917558 AMR917551:AMR917558 AWN917551:AWN917558 BGJ917551:BGJ917558 BQF917551:BQF917558 CAB917551:CAB917558 CJX917551:CJX917558 CTT917551:CTT917558 DDP917551:DDP917558 DNL917551:DNL917558 DXH917551:DXH917558 EHD917551:EHD917558 EQZ917551:EQZ917558 FAV917551:FAV917558 FKR917551:FKR917558 FUN917551:FUN917558 GEJ917551:GEJ917558 GOF917551:GOF917558 GYB917551:GYB917558 HHX917551:HHX917558 HRT917551:HRT917558 IBP917551:IBP917558 ILL917551:ILL917558 IVH917551:IVH917558 JFD917551:JFD917558 JOZ917551:JOZ917558 JYV917551:JYV917558 KIR917551:KIR917558 KSN917551:KSN917558 LCJ917551:LCJ917558 LMF917551:LMF917558 LWB917551:LWB917558 MFX917551:MFX917558 MPT917551:MPT917558 MZP917551:MZP917558 NJL917551:NJL917558 NTH917551:NTH917558 ODD917551:ODD917558 OMZ917551:OMZ917558 OWV917551:OWV917558 PGR917551:PGR917558 PQN917551:PQN917558 QAJ917551:QAJ917558 QKF917551:QKF917558 QUB917551:QUB917558 RDX917551:RDX917558 RNT917551:RNT917558 RXP917551:RXP917558 SHL917551:SHL917558 SRH917551:SRH917558 TBD917551:TBD917558 TKZ917551:TKZ917558 TUV917551:TUV917558 UER917551:UER917558 UON917551:UON917558 UYJ917551:UYJ917558 VIF917551:VIF917558 VSB917551:VSB917558 WBX917551:WBX917558 WLT917551:WLT917558 WVP917551:WVP917558 H983087:H983094 JD983087:JD983094 SZ983087:SZ983094 ACV983087:ACV983094 AMR983087:AMR983094 AWN983087:AWN983094 BGJ983087:BGJ983094 BQF983087:BQF983094 CAB983087:CAB983094 CJX983087:CJX983094 CTT983087:CTT983094 DDP983087:DDP983094 DNL983087:DNL983094 DXH983087:DXH983094 EHD983087:EHD983094 EQZ983087:EQZ983094 FAV983087:FAV983094 FKR983087:FKR983094 FUN983087:FUN983094 GEJ983087:GEJ983094 GOF983087:GOF983094 GYB983087:GYB983094 HHX983087:HHX983094 HRT983087:HRT983094 IBP983087:IBP983094 ILL983087:ILL983094 IVH983087:IVH983094 JFD983087:JFD983094 JOZ983087:JOZ983094 JYV983087:JYV983094 KIR983087:KIR983094 KSN983087:KSN983094 LCJ983087:LCJ983094 LMF983087:LMF983094 LWB983087:LWB983094 MFX983087:MFX983094 MPT983087:MPT983094 MZP983087:MZP983094 NJL983087:NJL983094 NTH983087:NTH983094 ODD983087:ODD983094 OMZ983087:OMZ983094 OWV983087:OWV983094 PGR983087:PGR983094 PQN983087:PQN983094 QAJ983087:QAJ983094 QKF983087:QKF983094 QUB983087:QUB983094 RDX983087:RDX983094 RNT983087:RNT983094 RXP983087:RXP983094 SHL983087:SHL983094 SRH983087:SRH983094 TBD983087:TBD983094 TKZ983087:TKZ983094 TUV983087:TUV983094 UER983087:UER983094 UON983087:UON983094 UYJ983087:UYJ983094 VIF983087:VIF983094 VSB983087:VSB983094 WBX983087:WBX983094 WLT983087:WLT983094 WVP983087:WVP983094 H65565:H65581 JD65565:JD65581 SZ65565:SZ65581 ACV65565:ACV65581 AMR65565:AMR65581 AWN65565:AWN65581 BGJ65565:BGJ65581 BQF65565:BQF65581 CAB65565:CAB65581 CJX65565:CJX65581 CTT65565:CTT65581 DDP65565:DDP65581 DNL65565:DNL65581 DXH65565:DXH65581 EHD65565:EHD65581 EQZ65565:EQZ65581 FAV65565:FAV65581 FKR65565:FKR65581 FUN65565:FUN65581 GEJ65565:GEJ65581 GOF65565:GOF65581 GYB65565:GYB65581 HHX65565:HHX65581 HRT65565:HRT65581 IBP65565:IBP65581 ILL65565:ILL65581 IVH65565:IVH65581 JFD65565:JFD65581 JOZ65565:JOZ65581 JYV65565:JYV65581 KIR65565:KIR65581 KSN65565:KSN65581 LCJ65565:LCJ65581 LMF65565:LMF65581 LWB65565:LWB65581 MFX65565:MFX65581 MPT65565:MPT65581 MZP65565:MZP65581 NJL65565:NJL65581 NTH65565:NTH65581 ODD65565:ODD65581 OMZ65565:OMZ65581 OWV65565:OWV65581 PGR65565:PGR65581 PQN65565:PQN65581 QAJ65565:QAJ65581 QKF65565:QKF65581 QUB65565:QUB65581 RDX65565:RDX65581 RNT65565:RNT65581 RXP65565:RXP65581 SHL65565:SHL65581 SRH65565:SRH65581 TBD65565:TBD65581 TKZ65565:TKZ65581 TUV65565:TUV65581 UER65565:UER65581 UON65565:UON65581 UYJ65565:UYJ65581 VIF65565:VIF65581 VSB65565:VSB65581 WBX65565:WBX65581 WLT65565:WLT65581 WVP65565:WVP65581 H131101:H131117 JD131101:JD131117 SZ131101:SZ131117 ACV131101:ACV131117 AMR131101:AMR131117 AWN131101:AWN131117 BGJ131101:BGJ131117 BQF131101:BQF131117 CAB131101:CAB131117 CJX131101:CJX131117 CTT131101:CTT131117 DDP131101:DDP131117 DNL131101:DNL131117 DXH131101:DXH131117 EHD131101:EHD131117 EQZ131101:EQZ131117 FAV131101:FAV131117 FKR131101:FKR131117 FUN131101:FUN131117 GEJ131101:GEJ131117 GOF131101:GOF131117 GYB131101:GYB131117 HHX131101:HHX131117 HRT131101:HRT131117 IBP131101:IBP131117 ILL131101:ILL131117 IVH131101:IVH131117 JFD131101:JFD131117 JOZ131101:JOZ131117 JYV131101:JYV131117 KIR131101:KIR131117 KSN131101:KSN131117 LCJ131101:LCJ131117 LMF131101:LMF131117 LWB131101:LWB131117 MFX131101:MFX131117 MPT131101:MPT131117 MZP131101:MZP131117 NJL131101:NJL131117 NTH131101:NTH131117 ODD131101:ODD131117 OMZ131101:OMZ131117 OWV131101:OWV131117 PGR131101:PGR131117 PQN131101:PQN131117 QAJ131101:QAJ131117 QKF131101:QKF131117 QUB131101:QUB131117 RDX131101:RDX131117 RNT131101:RNT131117 RXP131101:RXP131117 SHL131101:SHL131117 SRH131101:SRH131117 TBD131101:TBD131117 TKZ131101:TKZ131117 TUV131101:TUV131117 UER131101:UER131117 UON131101:UON131117 UYJ131101:UYJ131117 VIF131101:VIF131117 VSB131101:VSB131117 WBX131101:WBX131117 WLT131101:WLT131117 WVP131101:WVP131117 H196637:H196653 JD196637:JD196653 SZ196637:SZ196653 ACV196637:ACV196653 AMR196637:AMR196653 AWN196637:AWN196653 BGJ196637:BGJ196653 BQF196637:BQF196653 CAB196637:CAB196653 CJX196637:CJX196653 CTT196637:CTT196653 DDP196637:DDP196653 DNL196637:DNL196653 DXH196637:DXH196653 EHD196637:EHD196653 EQZ196637:EQZ196653 FAV196637:FAV196653 FKR196637:FKR196653 FUN196637:FUN196653 GEJ196637:GEJ196653 GOF196637:GOF196653 GYB196637:GYB196653 HHX196637:HHX196653 HRT196637:HRT196653 IBP196637:IBP196653 ILL196637:ILL196653 IVH196637:IVH196653 JFD196637:JFD196653 JOZ196637:JOZ196653 JYV196637:JYV196653 KIR196637:KIR196653 KSN196637:KSN196653 LCJ196637:LCJ196653 LMF196637:LMF196653 LWB196637:LWB196653 MFX196637:MFX196653 MPT196637:MPT196653 MZP196637:MZP196653 NJL196637:NJL196653 NTH196637:NTH196653 ODD196637:ODD196653 OMZ196637:OMZ196653 OWV196637:OWV196653 PGR196637:PGR196653 PQN196637:PQN196653 QAJ196637:QAJ196653 QKF196637:QKF196653 QUB196637:QUB196653 RDX196637:RDX196653 RNT196637:RNT196653 RXP196637:RXP196653 SHL196637:SHL196653 SRH196637:SRH196653 TBD196637:TBD196653 TKZ196637:TKZ196653 TUV196637:TUV196653 UER196637:UER196653 UON196637:UON196653 UYJ196637:UYJ196653 VIF196637:VIF196653 VSB196637:VSB196653 WBX196637:WBX196653 WLT196637:WLT196653 WVP196637:WVP196653 H262173:H262189 JD262173:JD262189 SZ262173:SZ262189 ACV262173:ACV262189 AMR262173:AMR262189 AWN262173:AWN262189 BGJ262173:BGJ262189 BQF262173:BQF262189 CAB262173:CAB262189 CJX262173:CJX262189 CTT262173:CTT262189 DDP262173:DDP262189 DNL262173:DNL262189 DXH262173:DXH262189 EHD262173:EHD262189 EQZ262173:EQZ262189 FAV262173:FAV262189 FKR262173:FKR262189 FUN262173:FUN262189 GEJ262173:GEJ262189 GOF262173:GOF262189 GYB262173:GYB262189 HHX262173:HHX262189 HRT262173:HRT262189 IBP262173:IBP262189 ILL262173:ILL262189 IVH262173:IVH262189 JFD262173:JFD262189 JOZ262173:JOZ262189 JYV262173:JYV262189 KIR262173:KIR262189 KSN262173:KSN262189 LCJ262173:LCJ262189 LMF262173:LMF262189 LWB262173:LWB262189 MFX262173:MFX262189 MPT262173:MPT262189 MZP262173:MZP262189 NJL262173:NJL262189 NTH262173:NTH262189 ODD262173:ODD262189 OMZ262173:OMZ262189 OWV262173:OWV262189 PGR262173:PGR262189 PQN262173:PQN262189 QAJ262173:QAJ262189 QKF262173:QKF262189 QUB262173:QUB262189 RDX262173:RDX262189 RNT262173:RNT262189 RXP262173:RXP262189 SHL262173:SHL262189 SRH262173:SRH262189 TBD262173:TBD262189 TKZ262173:TKZ262189 TUV262173:TUV262189 UER262173:UER262189 UON262173:UON262189 UYJ262173:UYJ262189 VIF262173:VIF262189 VSB262173:VSB262189 WBX262173:WBX262189 WLT262173:WLT262189 WVP262173:WVP262189 H327709:H327725 JD327709:JD327725 SZ327709:SZ327725 ACV327709:ACV327725 AMR327709:AMR327725 AWN327709:AWN327725 BGJ327709:BGJ327725 BQF327709:BQF327725 CAB327709:CAB327725 CJX327709:CJX327725 CTT327709:CTT327725 DDP327709:DDP327725 DNL327709:DNL327725 DXH327709:DXH327725 EHD327709:EHD327725 EQZ327709:EQZ327725 FAV327709:FAV327725 FKR327709:FKR327725 FUN327709:FUN327725 GEJ327709:GEJ327725 GOF327709:GOF327725 GYB327709:GYB327725 HHX327709:HHX327725 HRT327709:HRT327725 IBP327709:IBP327725 ILL327709:ILL327725 IVH327709:IVH327725 JFD327709:JFD327725 JOZ327709:JOZ327725 JYV327709:JYV327725 KIR327709:KIR327725 KSN327709:KSN327725 LCJ327709:LCJ327725 LMF327709:LMF327725 LWB327709:LWB327725 MFX327709:MFX327725 MPT327709:MPT327725 MZP327709:MZP327725 NJL327709:NJL327725 NTH327709:NTH327725 ODD327709:ODD327725 OMZ327709:OMZ327725 OWV327709:OWV327725 PGR327709:PGR327725 PQN327709:PQN327725 QAJ327709:QAJ327725 QKF327709:QKF327725 QUB327709:QUB327725 RDX327709:RDX327725 RNT327709:RNT327725 RXP327709:RXP327725 SHL327709:SHL327725 SRH327709:SRH327725 TBD327709:TBD327725 TKZ327709:TKZ327725 TUV327709:TUV327725 UER327709:UER327725 UON327709:UON327725 UYJ327709:UYJ327725 VIF327709:VIF327725 VSB327709:VSB327725 WBX327709:WBX327725 WLT327709:WLT327725 WVP327709:WVP327725 H393245:H393261 JD393245:JD393261 SZ393245:SZ393261 ACV393245:ACV393261 AMR393245:AMR393261 AWN393245:AWN393261 BGJ393245:BGJ393261 BQF393245:BQF393261 CAB393245:CAB393261 CJX393245:CJX393261 CTT393245:CTT393261 DDP393245:DDP393261 DNL393245:DNL393261 DXH393245:DXH393261 EHD393245:EHD393261 EQZ393245:EQZ393261 FAV393245:FAV393261 FKR393245:FKR393261 FUN393245:FUN393261 GEJ393245:GEJ393261 GOF393245:GOF393261 GYB393245:GYB393261 HHX393245:HHX393261 HRT393245:HRT393261 IBP393245:IBP393261 ILL393245:ILL393261 IVH393245:IVH393261 JFD393245:JFD393261 JOZ393245:JOZ393261 JYV393245:JYV393261 KIR393245:KIR393261 KSN393245:KSN393261 LCJ393245:LCJ393261 LMF393245:LMF393261 LWB393245:LWB393261 MFX393245:MFX393261 MPT393245:MPT393261 MZP393245:MZP393261 NJL393245:NJL393261 NTH393245:NTH393261 ODD393245:ODD393261 OMZ393245:OMZ393261 OWV393245:OWV393261 PGR393245:PGR393261 PQN393245:PQN393261 QAJ393245:QAJ393261 QKF393245:QKF393261 QUB393245:QUB393261 RDX393245:RDX393261 RNT393245:RNT393261 RXP393245:RXP393261 SHL393245:SHL393261 SRH393245:SRH393261 TBD393245:TBD393261 TKZ393245:TKZ393261 TUV393245:TUV393261 UER393245:UER393261 UON393245:UON393261 UYJ393245:UYJ393261 VIF393245:VIF393261 VSB393245:VSB393261 WBX393245:WBX393261 WLT393245:WLT393261 WVP393245:WVP393261 H458781:H458797 JD458781:JD458797 SZ458781:SZ458797 ACV458781:ACV458797 AMR458781:AMR458797 AWN458781:AWN458797 BGJ458781:BGJ458797 BQF458781:BQF458797 CAB458781:CAB458797 CJX458781:CJX458797 CTT458781:CTT458797 DDP458781:DDP458797 DNL458781:DNL458797 DXH458781:DXH458797 EHD458781:EHD458797 EQZ458781:EQZ458797 FAV458781:FAV458797 FKR458781:FKR458797 FUN458781:FUN458797 GEJ458781:GEJ458797 GOF458781:GOF458797 GYB458781:GYB458797 HHX458781:HHX458797 HRT458781:HRT458797 IBP458781:IBP458797 ILL458781:ILL458797 IVH458781:IVH458797 JFD458781:JFD458797 JOZ458781:JOZ458797 JYV458781:JYV458797 KIR458781:KIR458797 KSN458781:KSN458797 LCJ458781:LCJ458797 LMF458781:LMF458797 LWB458781:LWB458797 MFX458781:MFX458797 MPT458781:MPT458797 MZP458781:MZP458797 NJL458781:NJL458797 NTH458781:NTH458797 ODD458781:ODD458797 OMZ458781:OMZ458797 OWV458781:OWV458797 PGR458781:PGR458797 PQN458781:PQN458797 QAJ458781:QAJ458797 QKF458781:QKF458797 QUB458781:QUB458797 RDX458781:RDX458797 RNT458781:RNT458797 RXP458781:RXP458797 SHL458781:SHL458797 SRH458781:SRH458797 TBD458781:TBD458797 TKZ458781:TKZ458797 TUV458781:TUV458797 UER458781:UER458797 UON458781:UON458797 UYJ458781:UYJ458797 VIF458781:VIF458797 VSB458781:VSB458797 WBX458781:WBX458797 WLT458781:WLT458797 WVP458781:WVP458797 H524317:H524333 JD524317:JD524333 SZ524317:SZ524333 ACV524317:ACV524333 AMR524317:AMR524333 AWN524317:AWN524333 BGJ524317:BGJ524333 BQF524317:BQF524333 CAB524317:CAB524333 CJX524317:CJX524333 CTT524317:CTT524333 DDP524317:DDP524333 DNL524317:DNL524333 DXH524317:DXH524333 EHD524317:EHD524333 EQZ524317:EQZ524333 FAV524317:FAV524333 FKR524317:FKR524333 FUN524317:FUN524333 GEJ524317:GEJ524333 GOF524317:GOF524333 GYB524317:GYB524333 HHX524317:HHX524333 HRT524317:HRT524333 IBP524317:IBP524333 ILL524317:ILL524333 IVH524317:IVH524333 JFD524317:JFD524333 JOZ524317:JOZ524333 JYV524317:JYV524333 KIR524317:KIR524333 KSN524317:KSN524333 LCJ524317:LCJ524333 LMF524317:LMF524333 LWB524317:LWB524333 MFX524317:MFX524333 MPT524317:MPT524333 MZP524317:MZP524333 NJL524317:NJL524333 NTH524317:NTH524333 ODD524317:ODD524333 OMZ524317:OMZ524333 OWV524317:OWV524333 PGR524317:PGR524333 PQN524317:PQN524333 QAJ524317:QAJ524333 QKF524317:QKF524333 QUB524317:QUB524333 RDX524317:RDX524333 RNT524317:RNT524333 RXP524317:RXP524333 SHL524317:SHL524333 SRH524317:SRH524333 TBD524317:TBD524333 TKZ524317:TKZ524333 TUV524317:TUV524333 UER524317:UER524333 UON524317:UON524333 UYJ524317:UYJ524333 VIF524317:VIF524333 VSB524317:VSB524333 WBX524317:WBX524333 WLT524317:WLT524333 WVP524317:WVP524333 H589853:H589869 JD589853:JD589869 SZ589853:SZ589869 ACV589853:ACV589869 AMR589853:AMR589869 AWN589853:AWN589869 BGJ589853:BGJ589869 BQF589853:BQF589869 CAB589853:CAB589869 CJX589853:CJX589869 CTT589853:CTT589869 DDP589853:DDP589869 DNL589853:DNL589869 DXH589853:DXH589869 EHD589853:EHD589869 EQZ589853:EQZ589869 FAV589853:FAV589869 FKR589853:FKR589869 FUN589853:FUN589869 GEJ589853:GEJ589869 GOF589853:GOF589869 GYB589853:GYB589869 HHX589853:HHX589869 HRT589853:HRT589869 IBP589853:IBP589869 ILL589853:ILL589869 IVH589853:IVH589869 JFD589853:JFD589869 JOZ589853:JOZ589869 JYV589853:JYV589869 KIR589853:KIR589869 KSN589853:KSN589869 LCJ589853:LCJ589869 LMF589853:LMF589869 LWB589853:LWB589869 MFX589853:MFX589869 MPT589853:MPT589869 MZP589853:MZP589869 NJL589853:NJL589869 NTH589853:NTH589869 ODD589853:ODD589869 OMZ589853:OMZ589869 OWV589853:OWV589869 PGR589853:PGR589869 PQN589853:PQN589869 QAJ589853:QAJ589869 QKF589853:QKF589869 QUB589853:QUB589869 RDX589853:RDX589869 RNT589853:RNT589869 RXP589853:RXP589869 SHL589853:SHL589869 SRH589853:SRH589869 TBD589853:TBD589869 TKZ589853:TKZ589869 TUV589853:TUV589869 UER589853:UER589869 UON589853:UON589869 UYJ589853:UYJ589869 VIF589853:VIF589869 VSB589853:VSB589869 WBX589853:WBX589869 WLT589853:WLT589869 WVP589853:WVP589869 H655389:H655405 JD655389:JD655405 SZ655389:SZ655405 ACV655389:ACV655405 AMR655389:AMR655405 AWN655389:AWN655405 BGJ655389:BGJ655405 BQF655389:BQF655405 CAB655389:CAB655405 CJX655389:CJX655405 CTT655389:CTT655405 DDP655389:DDP655405 DNL655389:DNL655405 DXH655389:DXH655405 EHD655389:EHD655405 EQZ655389:EQZ655405 FAV655389:FAV655405 FKR655389:FKR655405 FUN655389:FUN655405 GEJ655389:GEJ655405 GOF655389:GOF655405 GYB655389:GYB655405 HHX655389:HHX655405 HRT655389:HRT655405 IBP655389:IBP655405 ILL655389:ILL655405 IVH655389:IVH655405 JFD655389:JFD655405 JOZ655389:JOZ655405 JYV655389:JYV655405 KIR655389:KIR655405 KSN655389:KSN655405 LCJ655389:LCJ655405 LMF655389:LMF655405 LWB655389:LWB655405 MFX655389:MFX655405 MPT655389:MPT655405 MZP655389:MZP655405 NJL655389:NJL655405 NTH655389:NTH655405 ODD655389:ODD655405 OMZ655389:OMZ655405 OWV655389:OWV655405 PGR655389:PGR655405 PQN655389:PQN655405 QAJ655389:QAJ655405 QKF655389:QKF655405 QUB655389:QUB655405 RDX655389:RDX655405 RNT655389:RNT655405 RXP655389:RXP655405 SHL655389:SHL655405 SRH655389:SRH655405 TBD655389:TBD655405 TKZ655389:TKZ655405 TUV655389:TUV655405 UER655389:UER655405 UON655389:UON655405 UYJ655389:UYJ655405 VIF655389:VIF655405 VSB655389:VSB655405 WBX655389:WBX655405 WLT655389:WLT655405 WVP655389:WVP655405 H720925:H720941 JD720925:JD720941 SZ720925:SZ720941 ACV720925:ACV720941 AMR720925:AMR720941 AWN720925:AWN720941 BGJ720925:BGJ720941 BQF720925:BQF720941 CAB720925:CAB720941 CJX720925:CJX720941 CTT720925:CTT720941 DDP720925:DDP720941 DNL720925:DNL720941 DXH720925:DXH720941 EHD720925:EHD720941 EQZ720925:EQZ720941 FAV720925:FAV720941 FKR720925:FKR720941 FUN720925:FUN720941 GEJ720925:GEJ720941 GOF720925:GOF720941 GYB720925:GYB720941 HHX720925:HHX720941 HRT720925:HRT720941 IBP720925:IBP720941 ILL720925:ILL720941 IVH720925:IVH720941 JFD720925:JFD720941 JOZ720925:JOZ720941 JYV720925:JYV720941 KIR720925:KIR720941 KSN720925:KSN720941 LCJ720925:LCJ720941 LMF720925:LMF720941 LWB720925:LWB720941 MFX720925:MFX720941 MPT720925:MPT720941 MZP720925:MZP720941 NJL720925:NJL720941 NTH720925:NTH720941 ODD720925:ODD720941 OMZ720925:OMZ720941 OWV720925:OWV720941 PGR720925:PGR720941 PQN720925:PQN720941 QAJ720925:QAJ720941 QKF720925:QKF720941 QUB720925:QUB720941 RDX720925:RDX720941 RNT720925:RNT720941 RXP720925:RXP720941 SHL720925:SHL720941 SRH720925:SRH720941 TBD720925:TBD720941 TKZ720925:TKZ720941 TUV720925:TUV720941 UER720925:UER720941 UON720925:UON720941 UYJ720925:UYJ720941 VIF720925:VIF720941 VSB720925:VSB720941 WBX720925:WBX720941 WLT720925:WLT720941 WVP720925:WVP720941 H786461:H786477 JD786461:JD786477 SZ786461:SZ786477 ACV786461:ACV786477 AMR786461:AMR786477 AWN786461:AWN786477 BGJ786461:BGJ786477 BQF786461:BQF786477 CAB786461:CAB786477 CJX786461:CJX786477 CTT786461:CTT786477 DDP786461:DDP786477 DNL786461:DNL786477 DXH786461:DXH786477 EHD786461:EHD786477 EQZ786461:EQZ786477 FAV786461:FAV786477 FKR786461:FKR786477 FUN786461:FUN786477 GEJ786461:GEJ786477 GOF786461:GOF786477 GYB786461:GYB786477 HHX786461:HHX786477 HRT786461:HRT786477 IBP786461:IBP786477 ILL786461:ILL786477 IVH786461:IVH786477 JFD786461:JFD786477 JOZ786461:JOZ786477 JYV786461:JYV786477 KIR786461:KIR786477 KSN786461:KSN786477 LCJ786461:LCJ786477 LMF786461:LMF786477 LWB786461:LWB786477 MFX786461:MFX786477 MPT786461:MPT786477 MZP786461:MZP786477 NJL786461:NJL786477 NTH786461:NTH786477 ODD786461:ODD786477 OMZ786461:OMZ786477 OWV786461:OWV786477 PGR786461:PGR786477 PQN786461:PQN786477 QAJ786461:QAJ786477 QKF786461:QKF786477 QUB786461:QUB786477 RDX786461:RDX786477 RNT786461:RNT786477 RXP786461:RXP786477 SHL786461:SHL786477 SRH786461:SRH786477 TBD786461:TBD786477 TKZ786461:TKZ786477 TUV786461:TUV786477 UER786461:UER786477 UON786461:UON786477 UYJ786461:UYJ786477 VIF786461:VIF786477 VSB786461:VSB786477 WBX786461:WBX786477 WLT786461:WLT786477 WVP786461:WVP786477 H851997:H852013 JD851997:JD852013 SZ851997:SZ852013 ACV851997:ACV852013 AMR851997:AMR852013 AWN851997:AWN852013 BGJ851997:BGJ852013 BQF851997:BQF852013 CAB851997:CAB852013 CJX851997:CJX852013 CTT851997:CTT852013 DDP851997:DDP852013 DNL851997:DNL852013 DXH851997:DXH852013 EHD851997:EHD852013 EQZ851997:EQZ852013 FAV851997:FAV852013 FKR851997:FKR852013 FUN851997:FUN852013 GEJ851997:GEJ852013 GOF851997:GOF852013 GYB851997:GYB852013 HHX851997:HHX852013 HRT851997:HRT852013 IBP851997:IBP852013 ILL851997:ILL852013 IVH851997:IVH852013 JFD851997:JFD852013 JOZ851997:JOZ852013 JYV851997:JYV852013 KIR851997:KIR852013 KSN851997:KSN852013 LCJ851997:LCJ852013 LMF851997:LMF852013 LWB851997:LWB852013 MFX851997:MFX852013 MPT851997:MPT852013 MZP851997:MZP852013 NJL851997:NJL852013 NTH851997:NTH852013 ODD851997:ODD852013 OMZ851997:OMZ852013 OWV851997:OWV852013 PGR851997:PGR852013 PQN851997:PQN852013 QAJ851997:QAJ852013 QKF851997:QKF852013 QUB851997:QUB852013 RDX851997:RDX852013 RNT851997:RNT852013 RXP851997:RXP852013 SHL851997:SHL852013 SRH851997:SRH852013 TBD851997:TBD852013 TKZ851997:TKZ852013 TUV851997:TUV852013 UER851997:UER852013 UON851997:UON852013 UYJ851997:UYJ852013 VIF851997:VIF852013 VSB851997:VSB852013 WBX851997:WBX852013 WLT851997:WLT852013 WVP851997:WVP852013 H917533:H917549 JD917533:JD917549 SZ917533:SZ917549 ACV917533:ACV917549 AMR917533:AMR917549 AWN917533:AWN917549 BGJ917533:BGJ917549 BQF917533:BQF917549 CAB917533:CAB917549 CJX917533:CJX917549 CTT917533:CTT917549 DDP917533:DDP917549 DNL917533:DNL917549 DXH917533:DXH917549 EHD917533:EHD917549 EQZ917533:EQZ917549 FAV917533:FAV917549 FKR917533:FKR917549 FUN917533:FUN917549 GEJ917533:GEJ917549 GOF917533:GOF917549 GYB917533:GYB917549 HHX917533:HHX917549 HRT917533:HRT917549 IBP917533:IBP917549 ILL917533:ILL917549 IVH917533:IVH917549 JFD917533:JFD917549 JOZ917533:JOZ917549 JYV917533:JYV917549 KIR917533:KIR917549 KSN917533:KSN917549 LCJ917533:LCJ917549 LMF917533:LMF917549 LWB917533:LWB917549 MFX917533:MFX917549 MPT917533:MPT917549 MZP917533:MZP917549 NJL917533:NJL917549 NTH917533:NTH917549 ODD917533:ODD917549 OMZ917533:OMZ917549 OWV917533:OWV917549 PGR917533:PGR917549 PQN917533:PQN917549 QAJ917533:QAJ917549 QKF917533:QKF917549 QUB917533:QUB917549 RDX917533:RDX917549 RNT917533:RNT917549 RXP917533:RXP917549 SHL917533:SHL917549 SRH917533:SRH917549 TBD917533:TBD917549 TKZ917533:TKZ917549 TUV917533:TUV917549 UER917533:UER917549 UON917533:UON917549 UYJ917533:UYJ917549 VIF917533:VIF917549 VSB917533:VSB917549 WBX917533:WBX917549 WLT917533:WLT917549 WVP917533:WVP917549 H983069:H983085 JD983069:JD983085 SZ983069:SZ983085 ACV983069:ACV983085 AMR983069:AMR983085 AWN983069:AWN983085 BGJ983069:BGJ983085 BQF983069:BQF983085 CAB983069:CAB983085 CJX983069:CJX983085 CTT983069:CTT983085 DDP983069:DDP983085 DNL983069:DNL983085 DXH983069:DXH983085 EHD983069:EHD983085 EQZ983069:EQZ983085 FAV983069:FAV983085 FKR983069:FKR983085 FUN983069:FUN983085 GEJ983069:GEJ983085 GOF983069:GOF983085 GYB983069:GYB983085 HHX983069:HHX983085 HRT983069:HRT983085 IBP983069:IBP983085 ILL983069:ILL983085 IVH983069:IVH983085 JFD983069:JFD983085 JOZ983069:JOZ983085 JYV983069:JYV983085 KIR983069:KIR983085 KSN983069:KSN983085 LCJ983069:LCJ983085 LMF983069:LMF983085 LWB983069:LWB983085 MFX983069:MFX983085 MPT983069:MPT983085 MZP983069:MZP983085 NJL983069:NJL983085 NTH983069:NTH983085 ODD983069:ODD983085 OMZ983069:OMZ983085 OWV983069:OWV983085 PGR983069:PGR983085 PQN983069:PQN983085 QAJ983069:QAJ983085 QKF983069:QKF983085 QUB983069:QUB983085 RDX983069:RDX983085 RNT983069:RNT983085 RXP983069:RXP983085 SHL983069:SHL983085 SRH983069:SRH983085 TBD983069:TBD983085 TKZ983069:TKZ983085 TUV983069:TUV983085 UER983069:UER983085 UON983069:UON983085 UYJ983069:UYJ983085 VIF983069:VIF983085 VSB983069:VSB983085 WBX983069:WBX983085 WLT983069:WLT983085 WVP983069:WVP983085 H65557:H65559 JD65557:JD65559 SZ65557:SZ65559 ACV65557:ACV65559 AMR65557:AMR65559 AWN65557:AWN65559 BGJ65557:BGJ65559 BQF65557:BQF65559 CAB65557:CAB65559 CJX65557:CJX65559 CTT65557:CTT65559 DDP65557:DDP65559 DNL65557:DNL65559 DXH65557:DXH65559 EHD65557:EHD65559 EQZ65557:EQZ65559 FAV65557:FAV65559 FKR65557:FKR65559 FUN65557:FUN65559 GEJ65557:GEJ65559 GOF65557:GOF65559 GYB65557:GYB65559 HHX65557:HHX65559 HRT65557:HRT65559 IBP65557:IBP65559 ILL65557:ILL65559 IVH65557:IVH65559 JFD65557:JFD65559 JOZ65557:JOZ65559 JYV65557:JYV65559 KIR65557:KIR65559 KSN65557:KSN65559 LCJ65557:LCJ65559 LMF65557:LMF65559 LWB65557:LWB65559 MFX65557:MFX65559 MPT65557:MPT65559 MZP65557:MZP65559 NJL65557:NJL65559 NTH65557:NTH65559 ODD65557:ODD65559 OMZ65557:OMZ65559 OWV65557:OWV65559 PGR65557:PGR65559 PQN65557:PQN65559 QAJ65557:QAJ65559 QKF65557:QKF65559 QUB65557:QUB65559 RDX65557:RDX65559 RNT65557:RNT65559 RXP65557:RXP65559 SHL65557:SHL65559 SRH65557:SRH65559 TBD65557:TBD65559 TKZ65557:TKZ65559 TUV65557:TUV65559 UER65557:UER65559 UON65557:UON65559 UYJ65557:UYJ65559 VIF65557:VIF65559 VSB65557:VSB65559 WBX65557:WBX65559 WLT65557:WLT65559 WVP65557:WVP65559 H131093:H131095 JD131093:JD131095 SZ131093:SZ131095 ACV131093:ACV131095 AMR131093:AMR131095 AWN131093:AWN131095 BGJ131093:BGJ131095 BQF131093:BQF131095 CAB131093:CAB131095 CJX131093:CJX131095 CTT131093:CTT131095 DDP131093:DDP131095 DNL131093:DNL131095 DXH131093:DXH131095 EHD131093:EHD131095 EQZ131093:EQZ131095 FAV131093:FAV131095 FKR131093:FKR131095 FUN131093:FUN131095 GEJ131093:GEJ131095 GOF131093:GOF131095 GYB131093:GYB131095 HHX131093:HHX131095 HRT131093:HRT131095 IBP131093:IBP131095 ILL131093:ILL131095 IVH131093:IVH131095 JFD131093:JFD131095 JOZ131093:JOZ131095 JYV131093:JYV131095 KIR131093:KIR131095 KSN131093:KSN131095 LCJ131093:LCJ131095 LMF131093:LMF131095 LWB131093:LWB131095 MFX131093:MFX131095 MPT131093:MPT131095 MZP131093:MZP131095 NJL131093:NJL131095 NTH131093:NTH131095 ODD131093:ODD131095 OMZ131093:OMZ131095 OWV131093:OWV131095 PGR131093:PGR131095 PQN131093:PQN131095 QAJ131093:QAJ131095 QKF131093:QKF131095 QUB131093:QUB131095 RDX131093:RDX131095 RNT131093:RNT131095 RXP131093:RXP131095 SHL131093:SHL131095 SRH131093:SRH131095 TBD131093:TBD131095 TKZ131093:TKZ131095 TUV131093:TUV131095 UER131093:UER131095 UON131093:UON131095 UYJ131093:UYJ131095 VIF131093:VIF131095 VSB131093:VSB131095 WBX131093:WBX131095 WLT131093:WLT131095 WVP131093:WVP131095 H196629:H196631 JD196629:JD196631 SZ196629:SZ196631 ACV196629:ACV196631 AMR196629:AMR196631 AWN196629:AWN196631 BGJ196629:BGJ196631 BQF196629:BQF196631 CAB196629:CAB196631 CJX196629:CJX196631 CTT196629:CTT196631 DDP196629:DDP196631 DNL196629:DNL196631 DXH196629:DXH196631 EHD196629:EHD196631 EQZ196629:EQZ196631 FAV196629:FAV196631 FKR196629:FKR196631 FUN196629:FUN196631 GEJ196629:GEJ196631 GOF196629:GOF196631 GYB196629:GYB196631 HHX196629:HHX196631 HRT196629:HRT196631 IBP196629:IBP196631 ILL196629:ILL196631 IVH196629:IVH196631 JFD196629:JFD196631 JOZ196629:JOZ196631 JYV196629:JYV196631 KIR196629:KIR196631 KSN196629:KSN196631 LCJ196629:LCJ196631 LMF196629:LMF196631 LWB196629:LWB196631 MFX196629:MFX196631 MPT196629:MPT196631 MZP196629:MZP196631 NJL196629:NJL196631 NTH196629:NTH196631 ODD196629:ODD196631 OMZ196629:OMZ196631 OWV196629:OWV196631 PGR196629:PGR196631 PQN196629:PQN196631 QAJ196629:QAJ196631 QKF196629:QKF196631 QUB196629:QUB196631 RDX196629:RDX196631 RNT196629:RNT196631 RXP196629:RXP196631 SHL196629:SHL196631 SRH196629:SRH196631 TBD196629:TBD196631 TKZ196629:TKZ196631 TUV196629:TUV196631 UER196629:UER196631 UON196629:UON196631 UYJ196629:UYJ196631 VIF196629:VIF196631 VSB196629:VSB196631 WBX196629:WBX196631 WLT196629:WLT196631 WVP196629:WVP196631 H262165:H262167 JD262165:JD262167 SZ262165:SZ262167 ACV262165:ACV262167 AMR262165:AMR262167 AWN262165:AWN262167 BGJ262165:BGJ262167 BQF262165:BQF262167 CAB262165:CAB262167 CJX262165:CJX262167 CTT262165:CTT262167 DDP262165:DDP262167 DNL262165:DNL262167 DXH262165:DXH262167 EHD262165:EHD262167 EQZ262165:EQZ262167 FAV262165:FAV262167 FKR262165:FKR262167 FUN262165:FUN262167 GEJ262165:GEJ262167 GOF262165:GOF262167 GYB262165:GYB262167 HHX262165:HHX262167 HRT262165:HRT262167 IBP262165:IBP262167 ILL262165:ILL262167 IVH262165:IVH262167 JFD262165:JFD262167 JOZ262165:JOZ262167 JYV262165:JYV262167 KIR262165:KIR262167 KSN262165:KSN262167 LCJ262165:LCJ262167 LMF262165:LMF262167 LWB262165:LWB262167 MFX262165:MFX262167 MPT262165:MPT262167 MZP262165:MZP262167 NJL262165:NJL262167 NTH262165:NTH262167 ODD262165:ODD262167 OMZ262165:OMZ262167 OWV262165:OWV262167 PGR262165:PGR262167 PQN262165:PQN262167 QAJ262165:QAJ262167 QKF262165:QKF262167 QUB262165:QUB262167 RDX262165:RDX262167 RNT262165:RNT262167 RXP262165:RXP262167 SHL262165:SHL262167 SRH262165:SRH262167 TBD262165:TBD262167 TKZ262165:TKZ262167 TUV262165:TUV262167 UER262165:UER262167 UON262165:UON262167 UYJ262165:UYJ262167 VIF262165:VIF262167 VSB262165:VSB262167 WBX262165:WBX262167 WLT262165:WLT262167 WVP262165:WVP262167 H327701:H327703 JD327701:JD327703 SZ327701:SZ327703 ACV327701:ACV327703 AMR327701:AMR327703 AWN327701:AWN327703 BGJ327701:BGJ327703 BQF327701:BQF327703 CAB327701:CAB327703 CJX327701:CJX327703 CTT327701:CTT327703 DDP327701:DDP327703 DNL327701:DNL327703 DXH327701:DXH327703 EHD327701:EHD327703 EQZ327701:EQZ327703 FAV327701:FAV327703 FKR327701:FKR327703 FUN327701:FUN327703 GEJ327701:GEJ327703 GOF327701:GOF327703 GYB327701:GYB327703 HHX327701:HHX327703 HRT327701:HRT327703 IBP327701:IBP327703 ILL327701:ILL327703 IVH327701:IVH327703 JFD327701:JFD327703 JOZ327701:JOZ327703 JYV327701:JYV327703 KIR327701:KIR327703 KSN327701:KSN327703 LCJ327701:LCJ327703 LMF327701:LMF327703 LWB327701:LWB327703 MFX327701:MFX327703 MPT327701:MPT327703 MZP327701:MZP327703 NJL327701:NJL327703 NTH327701:NTH327703 ODD327701:ODD327703 OMZ327701:OMZ327703 OWV327701:OWV327703 PGR327701:PGR327703 PQN327701:PQN327703 QAJ327701:QAJ327703 QKF327701:QKF327703 QUB327701:QUB327703 RDX327701:RDX327703 RNT327701:RNT327703 RXP327701:RXP327703 SHL327701:SHL327703 SRH327701:SRH327703 TBD327701:TBD327703 TKZ327701:TKZ327703 TUV327701:TUV327703 UER327701:UER327703 UON327701:UON327703 UYJ327701:UYJ327703 VIF327701:VIF327703 VSB327701:VSB327703 WBX327701:WBX327703 WLT327701:WLT327703 WVP327701:WVP327703 H393237:H393239 JD393237:JD393239 SZ393237:SZ393239 ACV393237:ACV393239 AMR393237:AMR393239 AWN393237:AWN393239 BGJ393237:BGJ393239 BQF393237:BQF393239 CAB393237:CAB393239 CJX393237:CJX393239 CTT393237:CTT393239 DDP393237:DDP393239 DNL393237:DNL393239 DXH393237:DXH393239 EHD393237:EHD393239 EQZ393237:EQZ393239 FAV393237:FAV393239 FKR393237:FKR393239 FUN393237:FUN393239 GEJ393237:GEJ393239 GOF393237:GOF393239 GYB393237:GYB393239 HHX393237:HHX393239 HRT393237:HRT393239 IBP393237:IBP393239 ILL393237:ILL393239 IVH393237:IVH393239 JFD393237:JFD393239 JOZ393237:JOZ393239 JYV393237:JYV393239 KIR393237:KIR393239 KSN393237:KSN393239 LCJ393237:LCJ393239 LMF393237:LMF393239 LWB393237:LWB393239 MFX393237:MFX393239 MPT393237:MPT393239 MZP393237:MZP393239 NJL393237:NJL393239 NTH393237:NTH393239 ODD393237:ODD393239 OMZ393237:OMZ393239 OWV393237:OWV393239 PGR393237:PGR393239 PQN393237:PQN393239 QAJ393237:QAJ393239 QKF393237:QKF393239 QUB393237:QUB393239 RDX393237:RDX393239 RNT393237:RNT393239 RXP393237:RXP393239 SHL393237:SHL393239 SRH393237:SRH393239 TBD393237:TBD393239 TKZ393237:TKZ393239 TUV393237:TUV393239 UER393237:UER393239 UON393237:UON393239 UYJ393237:UYJ393239 VIF393237:VIF393239 VSB393237:VSB393239 WBX393237:WBX393239 WLT393237:WLT393239 WVP393237:WVP393239 H458773:H458775 JD458773:JD458775 SZ458773:SZ458775 ACV458773:ACV458775 AMR458773:AMR458775 AWN458773:AWN458775 BGJ458773:BGJ458775 BQF458773:BQF458775 CAB458773:CAB458775 CJX458773:CJX458775 CTT458773:CTT458775 DDP458773:DDP458775 DNL458773:DNL458775 DXH458773:DXH458775 EHD458773:EHD458775 EQZ458773:EQZ458775 FAV458773:FAV458775 FKR458773:FKR458775 FUN458773:FUN458775 GEJ458773:GEJ458775 GOF458773:GOF458775 GYB458773:GYB458775 HHX458773:HHX458775 HRT458773:HRT458775 IBP458773:IBP458775 ILL458773:ILL458775 IVH458773:IVH458775 JFD458773:JFD458775 JOZ458773:JOZ458775 JYV458773:JYV458775 KIR458773:KIR458775 KSN458773:KSN458775 LCJ458773:LCJ458775 LMF458773:LMF458775 LWB458773:LWB458775 MFX458773:MFX458775 MPT458773:MPT458775 MZP458773:MZP458775 NJL458773:NJL458775 NTH458773:NTH458775 ODD458773:ODD458775 OMZ458773:OMZ458775 OWV458773:OWV458775 PGR458773:PGR458775 PQN458773:PQN458775 QAJ458773:QAJ458775 QKF458773:QKF458775 QUB458773:QUB458775 RDX458773:RDX458775 RNT458773:RNT458775 RXP458773:RXP458775 SHL458773:SHL458775 SRH458773:SRH458775 TBD458773:TBD458775 TKZ458773:TKZ458775 TUV458773:TUV458775 UER458773:UER458775 UON458773:UON458775 UYJ458773:UYJ458775 VIF458773:VIF458775 VSB458773:VSB458775 WBX458773:WBX458775 WLT458773:WLT458775 WVP458773:WVP458775 H524309:H524311 JD524309:JD524311 SZ524309:SZ524311 ACV524309:ACV524311 AMR524309:AMR524311 AWN524309:AWN524311 BGJ524309:BGJ524311 BQF524309:BQF524311 CAB524309:CAB524311 CJX524309:CJX524311 CTT524309:CTT524311 DDP524309:DDP524311 DNL524309:DNL524311 DXH524309:DXH524311 EHD524309:EHD524311 EQZ524309:EQZ524311 FAV524309:FAV524311 FKR524309:FKR524311 FUN524309:FUN524311 GEJ524309:GEJ524311 GOF524309:GOF524311 GYB524309:GYB524311 HHX524309:HHX524311 HRT524309:HRT524311 IBP524309:IBP524311 ILL524309:ILL524311 IVH524309:IVH524311 JFD524309:JFD524311 JOZ524309:JOZ524311 JYV524309:JYV524311 KIR524309:KIR524311 KSN524309:KSN524311 LCJ524309:LCJ524311 LMF524309:LMF524311 LWB524309:LWB524311 MFX524309:MFX524311 MPT524309:MPT524311 MZP524309:MZP524311 NJL524309:NJL524311 NTH524309:NTH524311 ODD524309:ODD524311 OMZ524309:OMZ524311 OWV524309:OWV524311 PGR524309:PGR524311 PQN524309:PQN524311 QAJ524309:QAJ524311 QKF524309:QKF524311 QUB524309:QUB524311 RDX524309:RDX524311 RNT524309:RNT524311 RXP524309:RXP524311 SHL524309:SHL524311 SRH524309:SRH524311 TBD524309:TBD524311 TKZ524309:TKZ524311 TUV524309:TUV524311 UER524309:UER524311 UON524309:UON524311 UYJ524309:UYJ524311 VIF524309:VIF524311 VSB524309:VSB524311 WBX524309:WBX524311 WLT524309:WLT524311 WVP524309:WVP524311 H589845:H589847 JD589845:JD589847 SZ589845:SZ589847 ACV589845:ACV589847 AMR589845:AMR589847 AWN589845:AWN589847 BGJ589845:BGJ589847 BQF589845:BQF589847 CAB589845:CAB589847 CJX589845:CJX589847 CTT589845:CTT589847 DDP589845:DDP589847 DNL589845:DNL589847 DXH589845:DXH589847 EHD589845:EHD589847 EQZ589845:EQZ589847 FAV589845:FAV589847 FKR589845:FKR589847 FUN589845:FUN589847 GEJ589845:GEJ589847 GOF589845:GOF589847 GYB589845:GYB589847 HHX589845:HHX589847 HRT589845:HRT589847 IBP589845:IBP589847 ILL589845:ILL589847 IVH589845:IVH589847 JFD589845:JFD589847 JOZ589845:JOZ589847 JYV589845:JYV589847 KIR589845:KIR589847 KSN589845:KSN589847 LCJ589845:LCJ589847 LMF589845:LMF589847 LWB589845:LWB589847 MFX589845:MFX589847 MPT589845:MPT589847 MZP589845:MZP589847 NJL589845:NJL589847 NTH589845:NTH589847 ODD589845:ODD589847 OMZ589845:OMZ589847 OWV589845:OWV589847 PGR589845:PGR589847 PQN589845:PQN589847 QAJ589845:QAJ589847 QKF589845:QKF589847 QUB589845:QUB589847 RDX589845:RDX589847 RNT589845:RNT589847 RXP589845:RXP589847 SHL589845:SHL589847 SRH589845:SRH589847 TBD589845:TBD589847 TKZ589845:TKZ589847 TUV589845:TUV589847 UER589845:UER589847 UON589845:UON589847 UYJ589845:UYJ589847 VIF589845:VIF589847 VSB589845:VSB589847 WBX589845:WBX589847 WLT589845:WLT589847 WVP589845:WVP589847 H655381:H655383 JD655381:JD655383 SZ655381:SZ655383 ACV655381:ACV655383 AMR655381:AMR655383 AWN655381:AWN655383 BGJ655381:BGJ655383 BQF655381:BQF655383 CAB655381:CAB655383 CJX655381:CJX655383 CTT655381:CTT655383 DDP655381:DDP655383 DNL655381:DNL655383 DXH655381:DXH655383 EHD655381:EHD655383 EQZ655381:EQZ655383 FAV655381:FAV655383 FKR655381:FKR655383 FUN655381:FUN655383 GEJ655381:GEJ655383 GOF655381:GOF655383 GYB655381:GYB655383 HHX655381:HHX655383 HRT655381:HRT655383 IBP655381:IBP655383 ILL655381:ILL655383 IVH655381:IVH655383 JFD655381:JFD655383 JOZ655381:JOZ655383 JYV655381:JYV655383 KIR655381:KIR655383 KSN655381:KSN655383 LCJ655381:LCJ655383 LMF655381:LMF655383 LWB655381:LWB655383 MFX655381:MFX655383 MPT655381:MPT655383 MZP655381:MZP655383 NJL655381:NJL655383 NTH655381:NTH655383 ODD655381:ODD655383 OMZ655381:OMZ655383 OWV655381:OWV655383 PGR655381:PGR655383 PQN655381:PQN655383 QAJ655381:QAJ655383 QKF655381:QKF655383 QUB655381:QUB655383 RDX655381:RDX655383 RNT655381:RNT655383 RXP655381:RXP655383 SHL655381:SHL655383 SRH655381:SRH655383 TBD655381:TBD655383 TKZ655381:TKZ655383 TUV655381:TUV655383 UER655381:UER655383 UON655381:UON655383 UYJ655381:UYJ655383 VIF655381:VIF655383 VSB655381:VSB655383 WBX655381:WBX655383 WLT655381:WLT655383 WVP655381:WVP655383 H720917:H720919 JD720917:JD720919 SZ720917:SZ720919 ACV720917:ACV720919 AMR720917:AMR720919 AWN720917:AWN720919 BGJ720917:BGJ720919 BQF720917:BQF720919 CAB720917:CAB720919 CJX720917:CJX720919 CTT720917:CTT720919 DDP720917:DDP720919 DNL720917:DNL720919 DXH720917:DXH720919 EHD720917:EHD720919 EQZ720917:EQZ720919 FAV720917:FAV720919 FKR720917:FKR720919 FUN720917:FUN720919 GEJ720917:GEJ720919 GOF720917:GOF720919 GYB720917:GYB720919 HHX720917:HHX720919 HRT720917:HRT720919 IBP720917:IBP720919 ILL720917:ILL720919 IVH720917:IVH720919 JFD720917:JFD720919 JOZ720917:JOZ720919 JYV720917:JYV720919 KIR720917:KIR720919 KSN720917:KSN720919 LCJ720917:LCJ720919 LMF720917:LMF720919 LWB720917:LWB720919 MFX720917:MFX720919 MPT720917:MPT720919 MZP720917:MZP720919 NJL720917:NJL720919 NTH720917:NTH720919 ODD720917:ODD720919 OMZ720917:OMZ720919 OWV720917:OWV720919 PGR720917:PGR720919 PQN720917:PQN720919 QAJ720917:QAJ720919 QKF720917:QKF720919 QUB720917:QUB720919 RDX720917:RDX720919 RNT720917:RNT720919 RXP720917:RXP720919 SHL720917:SHL720919 SRH720917:SRH720919 TBD720917:TBD720919 TKZ720917:TKZ720919 TUV720917:TUV720919 UER720917:UER720919 UON720917:UON720919 UYJ720917:UYJ720919 VIF720917:VIF720919 VSB720917:VSB720919 WBX720917:WBX720919 WLT720917:WLT720919 WVP720917:WVP720919 H786453:H786455 JD786453:JD786455 SZ786453:SZ786455 ACV786453:ACV786455 AMR786453:AMR786455 AWN786453:AWN786455 BGJ786453:BGJ786455 BQF786453:BQF786455 CAB786453:CAB786455 CJX786453:CJX786455 CTT786453:CTT786455 DDP786453:DDP786455 DNL786453:DNL786455 DXH786453:DXH786455 EHD786453:EHD786455 EQZ786453:EQZ786455 FAV786453:FAV786455 FKR786453:FKR786455 FUN786453:FUN786455 GEJ786453:GEJ786455 GOF786453:GOF786455 GYB786453:GYB786455 HHX786453:HHX786455 HRT786453:HRT786455 IBP786453:IBP786455 ILL786453:ILL786455 IVH786453:IVH786455 JFD786453:JFD786455 JOZ786453:JOZ786455 JYV786453:JYV786455 KIR786453:KIR786455 KSN786453:KSN786455 LCJ786453:LCJ786455 LMF786453:LMF786455 LWB786453:LWB786455 MFX786453:MFX786455 MPT786453:MPT786455 MZP786453:MZP786455 NJL786453:NJL786455 NTH786453:NTH786455 ODD786453:ODD786455 OMZ786453:OMZ786455 OWV786453:OWV786455 PGR786453:PGR786455 PQN786453:PQN786455 QAJ786453:QAJ786455 QKF786453:QKF786455 QUB786453:QUB786455 RDX786453:RDX786455 RNT786453:RNT786455 RXP786453:RXP786455 SHL786453:SHL786455 SRH786453:SRH786455 TBD786453:TBD786455 TKZ786453:TKZ786455 TUV786453:TUV786455 UER786453:UER786455 UON786453:UON786455 UYJ786453:UYJ786455 VIF786453:VIF786455 VSB786453:VSB786455 WBX786453:WBX786455 WLT786453:WLT786455 WVP786453:WVP786455 H851989:H851991 JD851989:JD851991 SZ851989:SZ851991 ACV851989:ACV851991 AMR851989:AMR851991 AWN851989:AWN851991 BGJ851989:BGJ851991 BQF851989:BQF851991 CAB851989:CAB851991 CJX851989:CJX851991 CTT851989:CTT851991 DDP851989:DDP851991 DNL851989:DNL851991 DXH851989:DXH851991 EHD851989:EHD851991 EQZ851989:EQZ851991 FAV851989:FAV851991 FKR851989:FKR851991 FUN851989:FUN851991 GEJ851989:GEJ851991 GOF851989:GOF851991 GYB851989:GYB851991 HHX851989:HHX851991 HRT851989:HRT851991 IBP851989:IBP851991 ILL851989:ILL851991 IVH851989:IVH851991 JFD851989:JFD851991 JOZ851989:JOZ851991 JYV851989:JYV851991 KIR851989:KIR851991 KSN851989:KSN851991 LCJ851989:LCJ851991 LMF851989:LMF851991 LWB851989:LWB851991 MFX851989:MFX851991 MPT851989:MPT851991 MZP851989:MZP851991 NJL851989:NJL851991 NTH851989:NTH851991 ODD851989:ODD851991 OMZ851989:OMZ851991 OWV851989:OWV851991 PGR851989:PGR851991 PQN851989:PQN851991 QAJ851989:QAJ851991 QKF851989:QKF851991 QUB851989:QUB851991 RDX851989:RDX851991 RNT851989:RNT851991 RXP851989:RXP851991 SHL851989:SHL851991 SRH851989:SRH851991 TBD851989:TBD851991 TKZ851989:TKZ851991 TUV851989:TUV851991 UER851989:UER851991 UON851989:UON851991 UYJ851989:UYJ851991 VIF851989:VIF851991 VSB851989:VSB851991 WBX851989:WBX851991 WLT851989:WLT851991 WVP851989:WVP851991 H917525:H917527 JD917525:JD917527 SZ917525:SZ917527 ACV917525:ACV917527 AMR917525:AMR917527 AWN917525:AWN917527 BGJ917525:BGJ917527 BQF917525:BQF917527 CAB917525:CAB917527 CJX917525:CJX917527 CTT917525:CTT917527 DDP917525:DDP917527 DNL917525:DNL917527 DXH917525:DXH917527 EHD917525:EHD917527 EQZ917525:EQZ917527 FAV917525:FAV917527 FKR917525:FKR917527 FUN917525:FUN917527 GEJ917525:GEJ917527 GOF917525:GOF917527 GYB917525:GYB917527 HHX917525:HHX917527 HRT917525:HRT917527 IBP917525:IBP917527 ILL917525:ILL917527 IVH917525:IVH917527 JFD917525:JFD917527 JOZ917525:JOZ917527 JYV917525:JYV917527 KIR917525:KIR917527 KSN917525:KSN917527 LCJ917525:LCJ917527 LMF917525:LMF917527 LWB917525:LWB917527 MFX917525:MFX917527 MPT917525:MPT917527 MZP917525:MZP917527 NJL917525:NJL917527 NTH917525:NTH917527 ODD917525:ODD917527 OMZ917525:OMZ917527 OWV917525:OWV917527 PGR917525:PGR917527 PQN917525:PQN917527 QAJ917525:QAJ917527 QKF917525:QKF917527 QUB917525:QUB917527 RDX917525:RDX917527 RNT917525:RNT917527 RXP917525:RXP917527 SHL917525:SHL917527 SRH917525:SRH917527 TBD917525:TBD917527 TKZ917525:TKZ917527 TUV917525:TUV917527 UER917525:UER917527 UON917525:UON917527 UYJ917525:UYJ917527 VIF917525:VIF917527 VSB917525:VSB917527 WBX917525:WBX917527 WLT917525:WLT917527 WVP917525:WVP917527 H983061:H983063 JD983061:JD983063 SZ983061:SZ983063 ACV983061:ACV983063 AMR983061:AMR983063 AWN983061:AWN983063 BGJ983061:BGJ983063 BQF983061:BQF983063 CAB983061:CAB983063 CJX983061:CJX983063 CTT983061:CTT983063 DDP983061:DDP983063 DNL983061:DNL983063 DXH983061:DXH983063 EHD983061:EHD983063 EQZ983061:EQZ983063 FAV983061:FAV983063 FKR983061:FKR983063 FUN983061:FUN983063 GEJ983061:GEJ983063 GOF983061:GOF983063 GYB983061:GYB983063 HHX983061:HHX983063 HRT983061:HRT983063 IBP983061:IBP983063 ILL983061:ILL983063 IVH983061:IVH983063 JFD983061:JFD983063 JOZ983061:JOZ983063 JYV983061:JYV983063 KIR983061:KIR983063 KSN983061:KSN983063 LCJ983061:LCJ983063 LMF983061:LMF983063 LWB983061:LWB983063 MFX983061:MFX983063 MPT983061:MPT983063 MZP983061:MZP983063 NJL983061:NJL983063 NTH983061:NTH983063 ODD983061:ODD983063 OMZ983061:OMZ983063 OWV983061:OWV983063 PGR983061:PGR983063 PQN983061:PQN983063 QAJ983061:QAJ983063 QKF983061:QKF983063 QUB983061:QUB983063 RDX983061:RDX983063 RNT983061:RNT983063 RXP983061:RXP983063 SHL983061:SHL983063 SRH983061:SRH983063 TBD983061:TBD983063 TKZ983061:TKZ983063 TUV983061:TUV983063 UER983061:UER983063 UON983061:UON983063 UYJ983061:UYJ983063 VIF983061:VIF983063 VSB983061:VSB983063 WBX983061:WBX983063 WLT983061:WLT983063 WVP983061:WVP983063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H22:H24">
      <formula1>-999999999</formula1>
      <formula2>999999999999</formula2>
    </dataValidation>
    <dataValidation type="textLength" operator="lessThanOrEqual" allowBlank="1" showInputMessage="1" showErrorMessage="1" sqref="WVP983111 H72 WVP72 WLT72 WBX72 VSB72 VIF72 UYJ72 UON72 UER72 TUV72 TKZ72 TBD72 SRH72 SHL72 RXP72 RNT72 RDX72 QUB72 QKF72 QAJ72 PQN72 PGR72 OWV72 OMZ72 ODD72 NTH72 NJL72 MZP72 MPT72 MFX72 LWB72 LMF72 LCJ72 KSN72 KIR72 JYV72 JOZ72 JFD72 IVH72 ILL72 IBP72 HRT72 HHX72 GYB72 GOF72 GEJ72 FUN72 FKR72 FAV72 EQZ72 EHD72 DXH72 DNL72 DDP72 CTT72 CJX72 CAB72 BQF72 BGJ72 AWN72 AMR72 ACV72 SZ72 JD72 H65607 JD65607 SZ65607 ACV65607 AMR65607 AWN65607 BGJ65607 BQF65607 CAB65607 CJX65607 CTT65607 DDP65607 DNL65607 DXH65607 EHD65607 EQZ65607 FAV65607 FKR65607 FUN65607 GEJ65607 GOF65607 GYB65607 HHX65607 HRT65607 IBP65607 ILL65607 IVH65607 JFD65607 JOZ65607 JYV65607 KIR65607 KSN65607 LCJ65607 LMF65607 LWB65607 MFX65607 MPT65607 MZP65607 NJL65607 NTH65607 ODD65607 OMZ65607 OWV65607 PGR65607 PQN65607 QAJ65607 QKF65607 QUB65607 RDX65607 RNT65607 RXP65607 SHL65607 SRH65607 TBD65607 TKZ65607 TUV65607 UER65607 UON65607 UYJ65607 VIF65607 VSB65607 WBX65607 WLT65607 WVP65607 H131143 JD131143 SZ131143 ACV131143 AMR131143 AWN131143 BGJ131143 BQF131143 CAB131143 CJX131143 CTT131143 DDP131143 DNL131143 DXH131143 EHD131143 EQZ131143 FAV131143 FKR131143 FUN131143 GEJ131143 GOF131143 GYB131143 HHX131143 HRT131143 IBP131143 ILL131143 IVH131143 JFD131143 JOZ131143 JYV131143 KIR131143 KSN131143 LCJ131143 LMF131143 LWB131143 MFX131143 MPT131143 MZP131143 NJL131143 NTH131143 ODD131143 OMZ131143 OWV131143 PGR131143 PQN131143 QAJ131143 QKF131143 QUB131143 RDX131143 RNT131143 RXP131143 SHL131143 SRH131143 TBD131143 TKZ131143 TUV131143 UER131143 UON131143 UYJ131143 VIF131143 VSB131143 WBX131143 WLT131143 WVP131143 H196679 JD196679 SZ196679 ACV196679 AMR196679 AWN196679 BGJ196679 BQF196679 CAB196679 CJX196679 CTT196679 DDP196679 DNL196679 DXH196679 EHD196679 EQZ196679 FAV196679 FKR196679 FUN196679 GEJ196679 GOF196679 GYB196679 HHX196679 HRT196679 IBP196679 ILL196679 IVH196679 JFD196679 JOZ196679 JYV196679 KIR196679 KSN196679 LCJ196679 LMF196679 LWB196679 MFX196679 MPT196679 MZP196679 NJL196679 NTH196679 ODD196679 OMZ196679 OWV196679 PGR196679 PQN196679 QAJ196679 QKF196679 QUB196679 RDX196679 RNT196679 RXP196679 SHL196679 SRH196679 TBD196679 TKZ196679 TUV196679 UER196679 UON196679 UYJ196679 VIF196679 VSB196679 WBX196679 WLT196679 WVP196679 H262215 JD262215 SZ262215 ACV262215 AMR262215 AWN262215 BGJ262215 BQF262215 CAB262215 CJX262215 CTT262215 DDP262215 DNL262215 DXH262215 EHD262215 EQZ262215 FAV262215 FKR262215 FUN262215 GEJ262215 GOF262215 GYB262215 HHX262215 HRT262215 IBP262215 ILL262215 IVH262215 JFD262215 JOZ262215 JYV262215 KIR262215 KSN262215 LCJ262215 LMF262215 LWB262215 MFX262215 MPT262215 MZP262215 NJL262215 NTH262215 ODD262215 OMZ262215 OWV262215 PGR262215 PQN262215 QAJ262215 QKF262215 QUB262215 RDX262215 RNT262215 RXP262215 SHL262215 SRH262215 TBD262215 TKZ262215 TUV262215 UER262215 UON262215 UYJ262215 VIF262215 VSB262215 WBX262215 WLT262215 WVP262215 H327751 JD327751 SZ327751 ACV327751 AMR327751 AWN327751 BGJ327751 BQF327751 CAB327751 CJX327751 CTT327751 DDP327751 DNL327751 DXH327751 EHD327751 EQZ327751 FAV327751 FKR327751 FUN327751 GEJ327751 GOF327751 GYB327751 HHX327751 HRT327751 IBP327751 ILL327751 IVH327751 JFD327751 JOZ327751 JYV327751 KIR327751 KSN327751 LCJ327751 LMF327751 LWB327751 MFX327751 MPT327751 MZP327751 NJL327751 NTH327751 ODD327751 OMZ327751 OWV327751 PGR327751 PQN327751 QAJ327751 QKF327751 QUB327751 RDX327751 RNT327751 RXP327751 SHL327751 SRH327751 TBD327751 TKZ327751 TUV327751 UER327751 UON327751 UYJ327751 VIF327751 VSB327751 WBX327751 WLT327751 WVP327751 H393287 JD393287 SZ393287 ACV393287 AMR393287 AWN393287 BGJ393287 BQF393287 CAB393287 CJX393287 CTT393287 DDP393287 DNL393287 DXH393287 EHD393287 EQZ393287 FAV393287 FKR393287 FUN393287 GEJ393287 GOF393287 GYB393287 HHX393287 HRT393287 IBP393287 ILL393287 IVH393287 JFD393287 JOZ393287 JYV393287 KIR393287 KSN393287 LCJ393287 LMF393287 LWB393287 MFX393287 MPT393287 MZP393287 NJL393287 NTH393287 ODD393287 OMZ393287 OWV393287 PGR393287 PQN393287 QAJ393287 QKF393287 QUB393287 RDX393287 RNT393287 RXP393287 SHL393287 SRH393287 TBD393287 TKZ393287 TUV393287 UER393287 UON393287 UYJ393287 VIF393287 VSB393287 WBX393287 WLT393287 WVP393287 H458823 JD458823 SZ458823 ACV458823 AMR458823 AWN458823 BGJ458823 BQF458823 CAB458823 CJX458823 CTT458823 DDP458823 DNL458823 DXH458823 EHD458823 EQZ458823 FAV458823 FKR458823 FUN458823 GEJ458823 GOF458823 GYB458823 HHX458823 HRT458823 IBP458823 ILL458823 IVH458823 JFD458823 JOZ458823 JYV458823 KIR458823 KSN458823 LCJ458823 LMF458823 LWB458823 MFX458823 MPT458823 MZP458823 NJL458823 NTH458823 ODD458823 OMZ458823 OWV458823 PGR458823 PQN458823 QAJ458823 QKF458823 QUB458823 RDX458823 RNT458823 RXP458823 SHL458823 SRH458823 TBD458823 TKZ458823 TUV458823 UER458823 UON458823 UYJ458823 VIF458823 VSB458823 WBX458823 WLT458823 WVP458823 H524359 JD524359 SZ524359 ACV524359 AMR524359 AWN524359 BGJ524359 BQF524359 CAB524359 CJX524359 CTT524359 DDP524359 DNL524359 DXH524359 EHD524359 EQZ524359 FAV524359 FKR524359 FUN524359 GEJ524359 GOF524359 GYB524359 HHX524359 HRT524359 IBP524359 ILL524359 IVH524359 JFD524359 JOZ524359 JYV524359 KIR524359 KSN524359 LCJ524359 LMF524359 LWB524359 MFX524359 MPT524359 MZP524359 NJL524359 NTH524359 ODD524359 OMZ524359 OWV524359 PGR524359 PQN524359 QAJ524359 QKF524359 QUB524359 RDX524359 RNT524359 RXP524359 SHL524359 SRH524359 TBD524359 TKZ524359 TUV524359 UER524359 UON524359 UYJ524359 VIF524359 VSB524359 WBX524359 WLT524359 WVP524359 H589895 JD589895 SZ589895 ACV589895 AMR589895 AWN589895 BGJ589895 BQF589895 CAB589895 CJX589895 CTT589895 DDP589895 DNL589895 DXH589895 EHD589895 EQZ589895 FAV589895 FKR589895 FUN589895 GEJ589895 GOF589895 GYB589895 HHX589895 HRT589895 IBP589895 ILL589895 IVH589895 JFD589895 JOZ589895 JYV589895 KIR589895 KSN589895 LCJ589895 LMF589895 LWB589895 MFX589895 MPT589895 MZP589895 NJL589895 NTH589895 ODD589895 OMZ589895 OWV589895 PGR589895 PQN589895 QAJ589895 QKF589895 QUB589895 RDX589895 RNT589895 RXP589895 SHL589895 SRH589895 TBD589895 TKZ589895 TUV589895 UER589895 UON589895 UYJ589895 VIF589895 VSB589895 WBX589895 WLT589895 WVP589895 H655431 JD655431 SZ655431 ACV655431 AMR655431 AWN655431 BGJ655431 BQF655431 CAB655431 CJX655431 CTT655431 DDP655431 DNL655431 DXH655431 EHD655431 EQZ655431 FAV655431 FKR655431 FUN655431 GEJ655431 GOF655431 GYB655431 HHX655431 HRT655431 IBP655431 ILL655431 IVH655431 JFD655431 JOZ655431 JYV655431 KIR655431 KSN655431 LCJ655431 LMF655431 LWB655431 MFX655431 MPT655431 MZP655431 NJL655431 NTH655431 ODD655431 OMZ655431 OWV655431 PGR655431 PQN655431 QAJ655431 QKF655431 QUB655431 RDX655431 RNT655431 RXP655431 SHL655431 SRH655431 TBD655431 TKZ655431 TUV655431 UER655431 UON655431 UYJ655431 VIF655431 VSB655431 WBX655431 WLT655431 WVP655431 H720967 JD720967 SZ720967 ACV720967 AMR720967 AWN720967 BGJ720967 BQF720967 CAB720967 CJX720967 CTT720967 DDP720967 DNL720967 DXH720967 EHD720967 EQZ720967 FAV720967 FKR720967 FUN720967 GEJ720967 GOF720967 GYB720967 HHX720967 HRT720967 IBP720967 ILL720967 IVH720967 JFD720967 JOZ720967 JYV720967 KIR720967 KSN720967 LCJ720967 LMF720967 LWB720967 MFX720967 MPT720967 MZP720967 NJL720967 NTH720967 ODD720967 OMZ720967 OWV720967 PGR720967 PQN720967 QAJ720967 QKF720967 QUB720967 RDX720967 RNT720967 RXP720967 SHL720967 SRH720967 TBD720967 TKZ720967 TUV720967 UER720967 UON720967 UYJ720967 VIF720967 VSB720967 WBX720967 WLT720967 WVP720967 H786503 JD786503 SZ786503 ACV786503 AMR786503 AWN786503 BGJ786503 BQF786503 CAB786503 CJX786503 CTT786503 DDP786503 DNL786503 DXH786503 EHD786503 EQZ786503 FAV786503 FKR786503 FUN786503 GEJ786503 GOF786503 GYB786503 HHX786503 HRT786503 IBP786503 ILL786503 IVH786503 JFD786503 JOZ786503 JYV786503 KIR786503 KSN786503 LCJ786503 LMF786503 LWB786503 MFX786503 MPT786503 MZP786503 NJL786503 NTH786503 ODD786503 OMZ786503 OWV786503 PGR786503 PQN786503 QAJ786503 QKF786503 QUB786503 RDX786503 RNT786503 RXP786503 SHL786503 SRH786503 TBD786503 TKZ786503 TUV786503 UER786503 UON786503 UYJ786503 VIF786503 VSB786503 WBX786503 WLT786503 WVP786503 H852039 JD852039 SZ852039 ACV852039 AMR852039 AWN852039 BGJ852039 BQF852039 CAB852039 CJX852039 CTT852039 DDP852039 DNL852039 DXH852039 EHD852039 EQZ852039 FAV852039 FKR852039 FUN852039 GEJ852039 GOF852039 GYB852039 HHX852039 HRT852039 IBP852039 ILL852039 IVH852039 JFD852039 JOZ852039 JYV852039 KIR852039 KSN852039 LCJ852039 LMF852039 LWB852039 MFX852039 MPT852039 MZP852039 NJL852039 NTH852039 ODD852039 OMZ852039 OWV852039 PGR852039 PQN852039 QAJ852039 QKF852039 QUB852039 RDX852039 RNT852039 RXP852039 SHL852039 SRH852039 TBD852039 TKZ852039 TUV852039 UER852039 UON852039 UYJ852039 VIF852039 VSB852039 WBX852039 WLT852039 WVP852039 H917575 JD917575 SZ917575 ACV917575 AMR917575 AWN917575 BGJ917575 BQF917575 CAB917575 CJX917575 CTT917575 DDP917575 DNL917575 DXH917575 EHD917575 EQZ917575 FAV917575 FKR917575 FUN917575 GEJ917575 GOF917575 GYB917575 HHX917575 HRT917575 IBP917575 ILL917575 IVH917575 JFD917575 JOZ917575 JYV917575 KIR917575 KSN917575 LCJ917575 LMF917575 LWB917575 MFX917575 MPT917575 MZP917575 NJL917575 NTH917575 ODD917575 OMZ917575 OWV917575 PGR917575 PQN917575 QAJ917575 QKF917575 QUB917575 RDX917575 RNT917575 RXP917575 SHL917575 SRH917575 TBD917575 TKZ917575 TUV917575 UER917575 UON917575 UYJ917575 VIF917575 VSB917575 WBX917575 WLT917575 WVP917575 H983111 JD983111 SZ983111 ACV983111 AMR983111 AWN983111 BGJ983111 BQF983111 CAB983111 CJX983111 CTT983111 DDP983111 DNL983111 DXH983111 EHD983111 EQZ983111 FAV983111 FKR983111 FUN983111 GEJ983111 GOF983111 GYB983111 HHX983111 HRT983111 IBP983111 ILL983111 IVH983111 JFD983111 JOZ983111 JYV983111 KIR983111 KSN983111 LCJ983111 LMF983111 LWB983111 MFX983111 MPT983111 MZP983111 NJL983111 NTH983111 ODD983111 OMZ983111 OWV983111 PGR983111 PQN983111 QAJ983111 QKF983111 QUB983111 RDX983111 RNT983111 RXP983111 SHL983111 SRH983111 TBD983111 TKZ983111 TUV983111 UER983111 UON983111 UYJ983111 VIF983111 VSB983111 WBX983111 WLT983111">
      <formula1>300</formula1>
    </dataValidation>
  </dataValidations>
  <hyperlinks>
    <hyperlink ref="F47" location="'ТС показатели'!A1" tooltip="Добавить запись" display="Добавить запись"/>
    <hyperlink ref="F27" location="'ТС показатели'!A1" tooltip="Добавить вид топлива" display="Добавить вид топлива"/>
  </hyperlinks>
  <pageMargins left="0.23622047244094491" right="0.23622047244094491" top="0.15748031496062992" bottom="0.15748031496062992" header="0.19685039370078741" footer="0.15748031496062992"/>
  <pageSetup paperSize="9" scale="70"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2:H17"/>
  <sheetViews>
    <sheetView workbookViewId="0">
      <selection activeCell="A21" sqref="A21"/>
    </sheetView>
  </sheetViews>
  <sheetFormatPr defaultRowHeight="15"/>
  <cols>
    <col min="1" max="1" width="49.7109375" customWidth="1"/>
  </cols>
  <sheetData>
    <row r="2" spans="1:8" ht="15.75" thickBot="1"/>
    <row r="3" spans="1:8" s="3" customFormat="1" ht="15.75" thickBot="1">
      <c r="A3" s="139" t="s">
        <v>140</v>
      </c>
      <c r="B3" s="140"/>
      <c r="D3" s="15"/>
      <c r="E3" s="15"/>
      <c r="F3" s="66"/>
      <c r="G3" s="15"/>
      <c r="H3" s="15"/>
    </row>
    <row r="4" spans="1:8" s="3" customFormat="1" ht="26.25">
      <c r="A4" s="50" t="s">
        <v>141</v>
      </c>
      <c r="B4" s="51">
        <v>1</v>
      </c>
      <c r="D4" s="15"/>
      <c r="E4" s="15"/>
      <c r="F4" s="66"/>
      <c r="G4" s="15"/>
      <c r="H4" s="15"/>
    </row>
    <row r="5" spans="1:8" s="3" customFormat="1" ht="26.25">
      <c r="A5" s="52" t="s">
        <v>142</v>
      </c>
      <c r="B5" s="53">
        <v>1</v>
      </c>
      <c r="D5" s="15"/>
      <c r="E5" s="15"/>
      <c r="F5" s="66"/>
      <c r="G5" s="15"/>
      <c r="H5" s="15"/>
    </row>
    <row r="6" spans="1:8" s="3" customFormat="1" ht="39">
      <c r="A6" s="52" t="s">
        <v>143</v>
      </c>
      <c r="B6" s="53">
        <v>0</v>
      </c>
      <c r="D6" s="15"/>
      <c r="E6" s="15"/>
      <c r="F6" s="66"/>
      <c r="G6" s="15"/>
      <c r="H6" s="15"/>
    </row>
    <row r="7" spans="1:8" s="3" customFormat="1">
      <c r="A7" s="52" t="s">
        <v>144</v>
      </c>
      <c r="B7" s="54"/>
      <c r="D7" s="15"/>
      <c r="E7" s="15"/>
      <c r="F7" s="66"/>
      <c r="G7" s="15"/>
      <c r="H7" s="15"/>
    </row>
    <row r="8" spans="1:8" s="3" customFormat="1" ht="26.25">
      <c r="A8" s="91" t="s">
        <v>145</v>
      </c>
      <c r="B8" s="54" t="s">
        <v>146</v>
      </c>
      <c r="D8" s="15"/>
      <c r="E8" s="15"/>
      <c r="F8" s="66"/>
      <c r="G8" s="15"/>
      <c r="H8" s="15"/>
    </row>
    <row r="9" spans="1:8" s="3" customFormat="1" ht="26.25">
      <c r="A9" s="91" t="s">
        <v>147</v>
      </c>
      <c r="B9" s="96" t="s">
        <v>160</v>
      </c>
      <c r="D9" s="15"/>
      <c r="E9" s="15"/>
      <c r="F9" s="66"/>
      <c r="G9" s="15"/>
      <c r="H9" s="15"/>
    </row>
    <row r="10" spans="1:8" s="3" customFormat="1" ht="26.25" thickBot="1">
      <c r="A10" s="92" t="s">
        <v>148</v>
      </c>
      <c r="B10" s="55" t="s">
        <v>146</v>
      </c>
      <c r="D10" s="15"/>
      <c r="E10" s="15"/>
      <c r="F10" s="15"/>
      <c r="G10" s="15"/>
      <c r="H10" s="15"/>
    </row>
    <row r="11" spans="1:8" s="3" customFormat="1" ht="12" thickBot="1">
      <c r="D11" s="15"/>
      <c r="E11" s="15"/>
      <c r="F11" s="15"/>
      <c r="G11" s="15"/>
      <c r="H11" s="15"/>
    </row>
    <row r="12" spans="1:8" s="3" customFormat="1" ht="13.5" thickBot="1">
      <c r="A12" s="139" t="s">
        <v>149</v>
      </c>
      <c r="B12" s="140"/>
      <c r="D12" s="15"/>
      <c r="E12" s="15"/>
      <c r="F12" s="15"/>
      <c r="G12" s="15"/>
      <c r="H12" s="15"/>
    </row>
    <row r="13" spans="1:8" s="3" customFormat="1" ht="19.5" customHeight="1">
      <c r="A13" s="56" t="s">
        <v>150</v>
      </c>
      <c r="B13" s="57" t="s">
        <v>146</v>
      </c>
      <c r="D13" s="15"/>
      <c r="E13" s="15"/>
      <c r="F13" s="15"/>
      <c r="G13" s="15"/>
      <c r="H13" s="15"/>
    </row>
    <row r="14" spans="1:8" s="3" customFormat="1" ht="32.25" customHeight="1">
      <c r="A14" s="87" t="s">
        <v>151</v>
      </c>
      <c r="B14" s="53" t="s">
        <v>146</v>
      </c>
      <c r="D14" s="15"/>
      <c r="E14" s="15"/>
      <c r="F14" s="15"/>
      <c r="G14" s="15"/>
      <c r="H14" s="15"/>
    </row>
    <row r="15" spans="1:8" s="3" customFormat="1" ht="42" customHeight="1">
      <c r="A15" s="86" t="s">
        <v>152</v>
      </c>
      <c r="B15" s="53" t="s">
        <v>146</v>
      </c>
      <c r="D15" s="15"/>
      <c r="E15" s="15"/>
      <c r="F15" s="15"/>
      <c r="G15" s="15"/>
      <c r="H15" s="15"/>
    </row>
    <row r="16" spans="1:8" s="3" customFormat="1" ht="28.5" customHeight="1">
      <c r="A16" s="86" t="s">
        <v>153</v>
      </c>
      <c r="B16" s="53" t="s">
        <v>146</v>
      </c>
      <c r="D16" s="15"/>
      <c r="E16" s="15"/>
      <c r="F16" s="15"/>
      <c r="G16" s="15"/>
      <c r="H16" s="15"/>
    </row>
    <row r="17" spans="1:8" s="3" customFormat="1" ht="57" customHeight="1">
      <c r="A17" s="86" t="s">
        <v>154</v>
      </c>
      <c r="B17" s="53" t="s">
        <v>146</v>
      </c>
      <c r="D17" s="15"/>
      <c r="E17" s="15"/>
      <c r="F17" s="15"/>
      <c r="G17" s="15"/>
      <c r="H17" s="15"/>
    </row>
  </sheetData>
  <mergeCells count="2">
    <mergeCell ref="A3:B3"/>
    <mergeCell ref="A12:B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17"/>
  <sheetViews>
    <sheetView tabSelected="1" workbookViewId="0">
      <selection activeCell="F10" sqref="F10"/>
    </sheetView>
  </sheetViews>
  <sheetFormatPr defaultRowHeight="15"/>
  <cols>
    <col min="1" max="1" width="45" style="101" customWidth="1"/>
    <col min="2" max="2" width="22.28515625" style="101" customWidth="1"/>
    <col min="3" max="3" width="20.28515625" style="101" customWidth="1"/>
    <col min="4" max="16384" width="9.140625" style="101"/>
  </cols>
  <sheetData>
    <row r="1" spans="1:8" s="100" customFormat="1" ht="34.5" customHeight="1">
      <c r="A1" s="149" t="s">
        <v>192</v>
      </c>
      <c r="B1" s="149"/>
      <c r="C1" s="149"/>
      <c r="D1" s="98"/>
      <c r="E1" s="99"/>
      <c r="F1" s="99"/>
      <c r="G1" s="99"/>
      <c r="H1" s="99"/>
    </row>
    <row r="2" spans="1:8" s="100" customFormat="1" ht="6.75" customHeight="1">
      <c r="A2" s="150"/>
      <c r="B2" s="150"/>
      <c r="C2" s="150"/>
      <c r="D2" s="98"/>
      <c r="E2" s="99"/>
      <c r="F2" s="99"/>
      <c r="G2" s="99"/>
      <c r="H2" s="99"/>
    </row>
    <row r="3" spans="1:8" s="100" customFormat="1">
      <c r="A3" s="101" t="s">
        <v>155</v>
      </c>
      <c r="B3" s="101"/>
      <c r="C3" s="101"/>
      <c r="D3" s="98"/>
      <c r="E3" s="99"/>
      <c r="F3" s="99"/>
      <c r="G3" s="99"/>
      <c r="H3" s="99"/>
    </row>
    <row r="4" spans="1:8" s="100" customFormat="1" ht="49.5" customHeight="1" thickBot="1">
      <c r="A4" s="154" t="s">
        <v>193</v>
      </c>
      <c r="B4" s="154"/>
      <c r="C4" s="154"/>
      <c r="D4" s="98"/>
      <c r="E4" s="99"/>
      <c r="F4" s="99"/>
      <c r="G4" s="99"/>
      <c r="H4" s="99"/>
    </row>
    <row r="5" spans="1:8" s="100" customFormat="1" ht="15" customHeight="1" thickBot="1">
      <c r="A5" s="155" t="s">
        <v>156</v>
      </c>
      <c r="B5" s="156"/>
      <c r="C5" s="157">
        <v>1173.83</v>
      </c>
      <c r="D5" s="98"/>
      <c r="E5" s="99"/>
      <c r="F5" s="99"/>
      <c r="G5" s="99"/>
      <c r="H5" s="99"/>
    </row>
    <row r="6" spans="1:8" s="100" customFormat="1" ht="16.5" thickBot="1">
      <c r="A6" s="103" t="s">
        <v>157</v>
      </c>
      <c r="B6" s="93" t="s">
        <v>158</v>
      </c>
      <c r="C6" s="123" t="s">
        <v>182</v>
      </c>
      <c r="D6" s="98"/>
      <c r="E6" s="99"/>
      <c r="F6" s="99"/>
      <c r="G6" s="99"/>
      <c r="H6" s="99"/>
    </row>
    <row r="7" spans="1:8" s="100" customFormat="1" ht="17.25" customHeight="1" thickBot="1">
      <c r="A7" s="151" t="s">
        <v>161</v>
      </c>
      <c r="B7" s="152"/>
      <c r="C7" s="153">
        <v>1173.83</v>
      </c>
      <c r="D7" s="98"/>
      <c r="E7" s="99"/>
      <c r="F7" s="99"/>
      <c r="G7" s="99"/>
      <c r="H7" s="99"/>
    </row>
    <row r="8" spans="1:8" s="100" customFormat="1" ht="16.5" thickBot="1">
      <c r="A8" s="146" t="s">
        <v>183</v>
      </c>
      <c r="B8" s="147"/>
      <c r="C8" s="148">
        <v>1173.83</v>
      </c>
      <c r="D8" s="98"/>
      <c r="E8" s="99"/>
      <c r="F8" s="99"/>
      <c r="G8" s="99"/>
      <c r="H8" s="99"/>
    </row>
    <row r="9" spans="1:8" s="100" customFormat="1" ht="39.75" customHeight="1">
      <c r="A9" s="144" t="s">
        <v>159</v>
      </c>
      <c r="B9" s="94" t="s">
        <v>184</v>
      </c>
      <c r="C9" s="94">
        <v>1385.13</v>
      </c>
      <c r="D9" s="98"/>
      <c r="E9" s="99"/>
      <c r="F9" s="99"/>
      <c r="G9" s="99"/>
      <c r="H9" s="99"/>
    </row>
    <row r="10" spans="1:8" s="100" customFormat="1" ht="39.75" customHeight="1" thickBot="1">
      <c r="A10" s="145"/>
      <c r="B10" s="95" t="s">
        <v>185</v>
      </c>
      <c r="C10" s="95">
        <v>1440.53</v>
      </c>
      <c r="D10" s="98"/>
      <c r="E10" s="99"/>
      <c r="F10" s="99"/>
      <c r="G10" s="99"/>
      <c r="H10" s="99"/>
    </row>
    <row r="11" spans="1:8" s="100" customFormat="1" ht="39.75" customHeight="1">
      <c r="A11" s="144" t="s">
        <v>159</v>
      </c>
      <c r="B11" s="94" t="s">
        <v>186</v>
      </c>
      <c r="C11" s="94">
        <v>1440.53</v>
      </c>
      <c r="D11" s="98"/>
      <c r="E11" s="99"/>
      <c r="F11" s="99"/>
      <c r="G11" s="99"/>
      <c r="H11" s="99"/>
    </row>
    <row r="12" spans="1:8" s="100" customFormat="1" ht="39.75" customHeight="1" thickBot="1">
      <c r="A12" s="145"/>
      <c r="B12" s="95" t="s">
        <v>187</v>
      </c>
      <c r="C12" s="95">
        <v>1513.21</v>
      </c>
      <c r="D12" s="98"/>
      <c r="E12" s="99"/>
      <c r="F12" s="99"/>
      <c r="G12" s="99"/>
      <c r="H12" s="99"/>
    </row>
    <row r="13" spans="1:8" s="100" customFormat="1" ht="20.25" customHeight="1" thickBot="1">
      <c r="A13" s="141" t="s">
        <v>162</v>
      </c>
      <c r="B13" s="142"/>
      <c r="C13" s="143">
        <v>1173.83</v>
      </c>
      <c r="D13" s="98"/>
      <c r="E13" s="99"/>
      <c r="F13" s="99"/>
      <c r="G13" s="99"/>
      <c r="H13" s="99"/>
    </row>
    <row r="14" spans="1:8" ht="31.5">
      <c r="A14" s="144" t="s">
        <v>159</v>
      </c>
      <c r="B14" s="94" t="s">
        <v>184</v>
      </c>
      <c r="C14" s="94">
        <v>1634.45</v>
      </c>
    </row>
    <row r="15" spans="1:8" ht="32.25" thickBot="1">
      <c r="A15" s="145"/>
      <c r="B15" s="95" t="s">
        <v>185</v>
      </c>
      <c r="C15" s="124">
        <v>1699.83</v>
      </c>
    </row>
    <row r="16" spans="1:8" ht="31.5">
      <c r="A16" s="144" t="s">
        <v>159</v>
      </c>
      <c r="B16" s="94" t="s">
        <v>186</v>
      </c>
      <c r="C16" s="125">
        <v>1699.83</v>
      </c>
    </row>
    <row r="17" spans="1:3" ht="32.25" thickBot="1">
      <c r="A17" s="145"/>
      <c r="B17" s="95" t="s">
        <v>187</v>
      </c>
      <c r="C17" s="95">
        <v>1785.59</v>
      </c>
    </row>
  </sheetData>
  <mergeCells count="11">
    <mergeCell ref="A1:C1"/>
    <mergeCell ref="A2:C2"/>
    <mergeCell ref="A7:C7"/>
    <mergeCell ref="A4:C4"/>
    <mergeCell ref="A5:C5"/>
    <mergeCell ref="A13:C13"/>
    <mergeCell ref="A14:A15"/>
    <mergeCell ref="A16:A17"/>
    <mergeCell ref="A11:A12"/>
    <mergeCell ref="A8:C8"/>
    <mergeCell ref="A9:A10"/>
  </mergeCells>
  <pageMargins left="0.48" right="0.2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E15"/>
  <sheetViews>
    <sheetView workbookViewId="0">
      <selection activeCell="B27" sqref="B27"/>
    </sheetView>
  </sheetViews>
  <sheetFormatPr defaultRowHeight="15"/>
  <cols>
    <col min="1" max="1" width="6.140625" customWidth="1"/>
    <col min="2" max="2" width="36.140625" customWidth="1"/>
    <col min="4" max="4" width="10.140625" customWidth="1"/>
    <col min="5" max="5" width="9.42578125" customWidth="1"/>
  </cols>
  <sheetData>
    <row r="2" spans="1:5">
      <c r="A2" s="158" t="s">
        <v>181</v>
      </c>
      <c r="B2" s="158"/>
      <c r="C2" s="158"/>
      <c r="D2" s="158"/>
    </row>
    <row r="3" spans="1:5">
      <c r="A3" s="126"/>
      <c r="B3" s="126"/>
      <c r="C3" s="126"/>
      <c r="D3" s="126"/>
    </row>
    <row r="4" spans="1:5" ht="15.75" thickBot="1">
      <c r="A4" s="126"/>
      <c r="B4" s="126"/>
      <c r="C4" s="126"/>
      <c r="D4" s="126"/>
    </row>
    <row r="5" spans="1:5" ht="15.75" thickBot="1">
      <c r="A5" s="133" t="s">
        <v>0</v>
      </c>
      <c r="B5" s="133" t="s">
        <v>190</v>
      </c>
      <c r="C5" s="133" t="s">
        <v>191</v>
      </c>
      <c r="D5" s="128" t="s">
        <v>188</v>
      </c>
      <c r="E5" s="128" t="s">
        <v>189</v>
      </c>
    </row>
    <row r="6" spans="1:5" s="104" customFormat="1" ht="12.75">
      <c r="A6" s="116" t="s">
        <v>164</v>
      </c>
      <c r="B6" s="117" t="s">
        <v>165</v>
      </c>
      <c r="C6" s="118" t="s">
        <v>166</v>
      </c>
      <c r="D6" s="127">
        <v>145049.70000000001</v>
      </c>
      <c r="E6" s="129">
        <v>145049.70000000001</v>
      </c>
    </row>
    <row r="7" spans="1:5" s="104" customFormat="1" ht="12.75">
      <c r="A7" s="105" t="s">
        <v>167</v>
      </c>
      <c r="B7" s="106" t="s">
        <v>168</v>
      </c>
      <c r="C7" s="107" t="s">
        <v>166</v>
      </c>
      <c r="D7" s="108">
        <v>5685.9</v>
      </c>
      <c r="E7" s="130">
        <v>5685.9</v>
      </c>
    </row>
    <row r="8" spans="1:5" s="104" customFormat="1" ht="12.75">
      <c r="A8" s="105" t="s">
        <v>169</v>
      </c>
      <c r="B8" s="106" t="s">
        <v>170</v>
      </c>
      <c r="C8" s="107" t="s">
        <v>166</v>
      </c>
      <c r="D8" s="108">
        <v>0</v>
      </c>
      <c r="E8" s="130">
        <v>0</v>
      </c>
    </row>
    <row r="9" spans="1:5" s="104" customFormat="1" ht="12.75">
      <c r="A9" s="105" t="s">
        <v>171</v>
      </c>
      <c r="B9" s="106" t="s">
        <v>172</v>
      </c>
      <c r="C9" s="107" t="s">
        <v>166</v>
      </c>
      <c r="D9" s="108">
        <v>139363.70000000001</v>
      </c>
      <c r="E9" s="130">
        <v>139363.70000000001</v>
      </c>
    </row>
    <row r="10" spans="1:5" s="104" customFormat="1" ht="12.75">
      <c r="A10" s="105" t="s">
        <v>173</v>
      </c>
      <c r="B10" s="106" t="s">
        <v>174</v>
      </c>
      <c r="C10" s="107" t="s">
        <v>166</v>
      </c>
      <c r="D10" s="108">
        <v>18213</v>
      </c>
      <c r="E10" s="130">
        <v>18213</v>
      </c>
    </row>
    <row r="11" spans="1:5" s="104" customFormat="1" ht="12.75">
      <c r="A11" s="105" t="s">
        <v>175</v>
      </c>
      <c r="B11" s="109" t="s">
        <v>176</v>
      </c>
      <c r="C11" s="107" t="s">
        <v>166</v>
      </c>
      <c r="D11" s="108">
        <v>121150.7</v>
      </c>
      <c r="E11" s="130">
        <v>121150.7</v>
      </c>
    </row>
    <row r="12" spans="1:5" s="114" customFormat="1" ht="13.5">
      <c r="A12" s="110"/>
      <c r="B12" s="111" t="s">
        <v>177</v>
      </c>
      <c r="C12" s="112" t="s">
        <v>166</v>
      </c>
      <c r="D12" s="113">
        <f>D13+D14+D15</f>
        <v>121150.7</v>
      </c>
      <c r="E12" s="131">
        <f>E13+E14+E15</f>
        <v>121150.7</v>
      </c>
    </row>
    <row r="13" spans="1:5" s="104" customFormat="1" ht="12.75">
      <c r="A13" s="105"/>
      <c r="B13" s="115" t="s">
        <v>178</v>
      </c>
      <c r="C13" s="107" t="s">
        <v>166</v>
      </c>
      <c r="D13" s="108">
        <v>5208.8999999999996</v>
      </c>
      <c r="E13" s="130">
        <v>5208.8999999999996</v>
      </c>
    </row>
    <row r="14" spans="1:5" s="104" customFormat="1" ht="12.75">
      <c r="A14" s="105"/>
      <c r="B14" s="115" t="s">
        <v>179</v>
      </c>
      <c r="C14" s="107" t="s">
        <v>166</v>
      </c>
      <c r="D14" s="108">
        <v>28261.599999999999</v>
      </c>
      <c r="E14" s="130">
        <v>28261.599999999999</v>
      </c>
    </row>
    <row r="15" spans="1:5" s="104" customFormat="1" ht="13.5" thickBot="1">
      <c r="A15" s="119"/>
      <c r="B15" s="120" t="s">
        <v>180</v>
      </c>
      <c r="C15" s="121" t="s">
        <v>166</v>
      </c>
      <c r="D15" s="122">
        <v>87680.2</v>
      </c>
      <c r="E15" s="132">
        <v>87680.2</v>
      </c>
    </row>
  </sheetData>
  <mergeCells count="1">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фхд</vt:lpstr>
      <vt:lpstr>тех.возм.</vt:lpstr>
      <vt:lpstr>тариф</vt:lpstr>
      <vt:lpstr>Гкал.</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2016-12-21T08:26:13Z</dcterms:modified>
</cp:coreProperties>
</file>